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Y:\Dati Finanziario\1A PERSONALE\DECENTRATO\DECENTRATO 2025\"/>
    </mc:Choice>
  </mc:AlternateContent>
  <bookViews>
    <workbookView xWindow="0" yWindow="0" windowWidth="28800" windowHeight="11715"/>
  </bookViews>
  <sheets>
    <sheet name="VIGILANZA" sheetId="13" r:id="rId1"/>
    <sheet name="PAGAMENTI" sheetId="11" r:id="rId2"/>
    <sheet name="FLUSSI DI CASSA" sheetId="12" r:id="rId3"/>
    <sheet name="ACCRUAL" sheetId="10" r:id="rId4"/>
    <sheet name="ANTICORRUZIONE" sheetId="3" r:id="rId5"/>
    <sheet name="AGGIORNAMENTO PIAO" sheetId="4" r:id="rId6"/>
    <sheet name="RISORSE UMANE" sheetId="5" r:id="rId7"/>
    <sheet name="MONITORAGGIO PNRR" sheetId="8" r:id="rId8"/>
  </sheets>
  <externalReferences>
    <externalReference r:id="rId9"/>
  </externalReferences>
  <definedNames>
    <definedName name="area">[1]db1!$B$2:$B$20</definedName>
    <definedName name="_xlnm.Print_Area" localSheetId="3">ACCRUAL!$A$1:$N$85</definedName>
    <definedName name="_xlnm.Print_Area" localSheetId="5">'AGGIORNAMENTO PIAO'!$A$1:$N$85</definedName>
    <definedName name="_xlnm.Print_Area" localSheetId="4">ANTICORRUZIONE!$A$1:$N$81</definedName>
    <definedName name="_xlnm.Print_Area" localSheetId="2">'FLUSSI DI CASSA'!$A$1:$N$77</definedName>
    <definedName name="_xlnm.Print_Area" localSheetId="7">'MONITORAGGIO PNRR'!$A$1:$N$84</definedName>
    <definedName name="_xlnm.Print_Area" localSheetId="1">PAGAMENTI!$A$1:$N$81</definedName>
    <definedName name="_xlnm.Print_Area" localSheetId="6">'RISORSE UMANE'!$A$1:$N$81</definedName>
    <definedName name="nome">[1]db1!$C$2:$C$20</definedName>
    <definedName name="Payment_Needed">"Pagamento richiesto"</definedName>
    <definedName name="Reimbursement">"Rimborso"</definedName>
    <definedName name="tipo">[1]db1!$E$2:$E$4</definedName>
    <definedName name="_xlnm.Print_Titles" localSheetId="3">ACCRUAL!$1:$6</definedName>
    <definedName name="_xlnm.Print_Titles" localSheetId="5">'AGGIORNAMENTO PIAO'!$1:$6</definedName>
    <definedName name="_xlnm.Print_Titles" localSheetId="4">ANTICORRUZIONE!$1:$6</definedName>
    <definedName name="_xlnm.Print_Titles" localSheetId="2">'FLUSSI DI CASSA'!$1:$6</definedName>
    <definedName name="_xlnm.Print_Titles" localSheetId="7">'MONITORAGGIO PNRR'!$1:$6</definedName>
    <definedName name="_xlnm.Print_Titles" localSheetId="1">PAGAMENTI!$1:$6</definedName>
    <definedName name="_xlnm.Print_Titles" localSheetId="6">'RISORSE UMANE'!$1:$6</definedName>
  </definedNames>
  <calcPr calcId="15251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8" i="13" l="1"/>
  <c r="IU65483" i="12"/>
  <c r="IT65483" i="12"/>
  <c r="IS65483" i="12"/>
  <c r="IR65483" i="12"/>
  <c r="IQ65483" i="12"/>
  <c r="H25" i="12"/>
  <c r="A59" i="12"/>
  <c r="H24" i="12"/>
  <c r="A57" i="12"/>
  <c r="H23" i="12"/>
  <c r="A55" i="12"/>
  <c r="A22" i="12"/>
  <c r="A23" i="12"/>
  <c r="A24" i="12"/>
  <c r="A25" i="12"/>
  <c r="H22" i="12"/>
  <c r="A53" i="12"/>
  <c r="A51" i="12"/>
  <c r="A49" i="12"/>
  <c r="A47" i="12"/>
  <c r="A45" i="12"/>
  <c r="IU65487" i="11"/>
  <c r="IT65487" i="11"/>
  <c r="IS65487" i="11"/>
  <c r="IR65487" i="11"/>
  <c r="IQ65487" i="11"/>
  <c r="H25" i="11"/>
  <c r="A63" i="11"/>
  <c r="H24" i="11"/>
  <c r="A61" i="11"/>
  <c r="H23" i="11"/>
  <c r="A59" i="11"/>
  <c r="H22" i="11"/>
  <c r="A57" i="11"/>
  <c r="A22" i="11"/>
  <c r="A23" i="11"/>
  <c r="A24" i="11"/>
  <c r="A25" i="11"/>
  <c r="A55" i="11"/>
  <c r="A53" i="11"/>
  <c r="A51" i="11"/>
  <c r="A49" i="11"/>
  <c r="IU65491" i="10"/>
  <c r="IT65491" i="10"/>
  <c r="IS65491" i="10"/>
  <c r="IR65491" i="10"/>
  <c r="IQ65491" i="10"/>
  <c r="H25" i="10"/>
  <c r="A67" i="10"/>
  <c r="H24" i="10"/>
  <c r="A65" i="10"/>
  <c r="H23" i="10"/>
  <c r="A63" i="10"/>
  <c r="A22" i="10"/>
  <c r="A23" i="10"/>
  <c r="A24" i="10"/>
  <c r="A25" i="10"/>
  <c r="H22" i="10"/>
  <c r="A61" i="10"/>
  <c r="A59" i="10"/>
  <c r="A57" i="10"/>
  <c r="A55" i="10"/>
  <c r="A53" i="10"/>
  <c r="IU65490" i="8"/>
  <c r="IT65490" i="8"/>
  <c r="IS65490" i="8"/>
  <c r="IR65490" i="8"/>
  <c r="IQ65490" i="8"/>
  <c r="H25" i="8"/>
  <c r="A66" i="8"/>
  <c r="H24" i="8"/>
  <c r="A64" i="8"/>
  <c r="H23" i="8"/>
  <c r="A62" i="8"/>
  <c r="A22" i="8"/>
  <c r="A23" i="8"/>
  <c r="A24" i="8"/>
  <c r="A25" i="8"/>
  <c r="H22" i="8"/>
  <c r="A60" i="8"/>
  <c r="A58" i="8"/>
  <c r="A56" i="8"/>
  <c r="A54" i="8"/>
  <c r="A52" i="8"/>
  <c r="IU65487" i="5"/>
  <c r="IT65487" i="5"/>
  <c r="IS65487" i="5"/>
  <c r="IR65487" i="5"/>
  <c r="IQ65487" i="5"/>
  <c r="A22" i="5"/>
  <c r="A23" i="5"/>
  <c r="A24" i="5"/>
  <c r="A25" i="5"/>
  <c r="H22" i="5"/>
  <c r="H23" i="5"/>
  <c r="H24" i="5"/>
  <c r="H25" i="5"/>
  <c r="A64" i="5"/>
  <c r="A62" i="5"/>
  <c r="A60" i="5"/>
  <c r="A58" i="5"/>
  <c r="A56" i="5"/>
  <c r="A54" i="5"/>
  <c r="A52" i="5"/>
  <c r="A50" i="5"/>
  <c r="IU65491" i="4"/>
  <c r="IT65491" i="4"/>
  <c r="IS65491" i="4"/>
  <c r="IR65491" i="4"/>
  <c r="IQ65491" i="4"/>
  <c r="A22" i="4"/>
  <c r="A23" i="4"/>
  <c r="A24" i="4"/>
  <c r="A25" i="4"/>
  <c r="A26" i="4"/>
  <c r="H22" i="4"/>
  <c r="H23" i="4"/>
  <c r="H24" i="4"/>
  <c r="H25" i="4"/>
  <c r="A67" i="4"/>
  <c r="A65" i="4"/>
  <c r="A63" i="4"/>
  <c r="A61" i="4"/>
  <c r="A59" i="4"/>
  <c r="A57" i="4"/>
  <c r="A55" i="4"/>
  <c r="A53" i="4"/>
  <c r="A51" i="4"/>
  <c r="H26" i="4"/>
  <c r="IU65487" i="3"/>
  <c r="IT65487" i="3"/>
  <c r="IS65487" i="3"/>
  <c r="IR65487" i="3"/>
  <c r="IQ65487" i="3"/>
  <c r="H25" i="3"/>
  <c r="A67" i="3"/>
  <c r="A22" i="3"/>
  <c r="A23" i="3"/>
  <c r="A24" i="3"/>
  <c r="A25" i="3"/>
  <c r="A26" i="3"/>
  <c r="H22" i="3"/>
  <c r="H23" i="3"/>
  <c r="H24" i="3"/>
  <c r="A65" i="3"/>
  <c r="A63" i="3"/>
  <c r="A61" i="3"/>
  <c r="A59" i="3"/>
  <c r="A57" i="3"/>
  <c r="A55" i="3"/>
  <c r="A53" i="3"/>
  <c r="A51" i="3"/>
  <c r="H26" i="3"/>
</calcChain>
</file>

<file path=xl/comments1.xml><?xml version="1.0" encoding="utf-8"?>
<comments xmlns="http://schemas.openxmlformats.org/spreadsheetml/2006/main">
  <authors>
    <author>Autore</author>
  </authors>
  <commentList>
    <comment ref="A29" authorId="0" shapeId="0">
      <text>
        <r>
          <rPr>
            <sz val="9"/>
            <color indexed="81"/>
            <rFont val="Tahoma"/>
            <family val="2"/>
          </rPr>
          <t xml:space="preserve">
cosa produco
</t>
        </r>
        <r>
          <rPr>
            <b/>
            <sz val="9"/>
            <color indexed="81"/>
            <rFont val="Tahoma"/>
            <family val="2"/>
          </rPr>
          <t>campo obbligatorio</t>
        </r>
      </text>
    </comment>
    <comment ref="G63" authorId="0" shapeId="0">
      <text>
        <r>
          <rPr>
            <sz val="9"/>
            <color indexed="81"/>
            <rFont val="Tahoma"/>
            <family val="2"/>
          </rPr>
          <t xml:space="preserve">
è alternativo alle ore</t>
        </r>
      </text>
    </comment>
    <comment ref="I63" authorId="0" shapeId="0">
      <text>
        <r>
          <rPr>
            <sz val="9"/>
            <color indexed="81"/>
            <rFont val="Tahoma"/>
            <family val="2"/>
          </rPr>
          <t xml:space="preserve">
è alternativo alle ore</t>
        </r>
      </text>
    </comment>
  </commentList>
</comments>
</file>

<file path=xl/sharedStrings.xml><?xml version="1.0" encoding="utf-8"?>
<sst xmlns="http://schemas.openxmlformats.org/spreadsheetml/2006/main" count="910" uniqueCount="201">
  <si>
    <t>SETTORE/CDR</t>
  </si>
  <si>
    <t>ALTRI CDR COINVOLTI</t>
  </si>
  <si>
    <t>OBJ Strategico DUP</t>
  </si>
  <si>
    <t>Missione</t>
  </si>
  <si>
    <t>OBJ Operativo DUP</t>
  </si>
  <si>
    <t>Programma</t>
  </si>
  <si>
    <t>Titolo Obiettivo:</t>
  </si>
  <si>
    <t>Descrizione Obiettivo:</t>
  </si>
  <si>
    <t>Tempi di realizzazione</t>
  </si>
  <si>
    <t>Descrizione delle fasi di attuazione nell'anno:</t>
  </si>
  <si>
    <t>INDICATORI DI RISULTATO</t>
  </si>
  <si>
    <t>ATTESO</t>
  </si>
  <si>
    <t>RAGGIUNTO</t>
  </si>
  <si>
    <t>Scost.</t>
  </si>
  <si>
    <t>Indici di Qualità</t>
  </si>
  <si>
    <t>CRONOPROGRAMMA</t>
  </si>
  <si>
    <t>FASI E TEMPI</t>
  </si>
  <si>
    <t>Gennaio</t>
  </si>
  <si>
    <t>Febbraio</t>
  </si>
  <si>
    <t>Marzo</t>
  </si>
  <si>
    <t>Aprile</t>
  </si>
  <si>
    <t>Maggio</t>
  </si>
  <si>
    <t>Giugno</t>
  </si>
  <si>
    <t>Luglio</t>
  </si>
  <si>
    <t>Agosto</t>
  </si>
  <si>
    <t>Settembre</t>
  </si>
  <si>
    <t>Ottobre</t>
  </si>
  <si>
    <t>Novembre</t>
  </si>
  <si>
    <t>Dicembre</t>
  </si>
  <si>
    <t>Cat.</t>
  </si>
  <si>
    <t>Cognome e Nome</t>
  </si>
  <si>
    <t>% Partecipazione</t>
  </si>
  <si>
    <t>DES</t>
  </si>
  <si>
    <t>TYP</t>
  </si>
  <si>
    <t>ATT</t>
  </si>
  <si>
    <t>VA</t>
  </si>
  <si>
    <t>ADD</t>
  </si>
  <si>
    <t>PERSONALE COINVOLTO NELL'OBIETTIVO</t>
  </si>
  <si>
    <t>Indici di Efficacia</t>
  </si>
  <si>
    <t>Indici di Efficienza</t>
  </si>
  <si>
    <t>Indici di Efficacia Temporale</t>
  </si>
  <si>
    <t>OBIETTIVO SPECIFICO TRASVERSALE</t>
  </si>
  <si>
    <t>X</t>
  </si>
  <si>
    <t>TUTTI</t>
  </si>
  <si>
    <t xml:space="preserve"> </t>
  </si>
  <si>
    <t>01</t>
  </si>
  <si>
    <t>03</t>
  </si>
  <si>
    <t>RISPETTO DEI TEMPI MEDI DI PAGAMENTO</t>
  </si>
  <si>
    <t>Coordinamento tra aree/settori/servizi per migliorare la gestione delle tempistiche, anche attraverso la redazione di misure organizzative volte alla costante risduzionedei tempi di pagamento</t>
  </si>
  <si>
    <t>Controllo e attestazione di avvenuta pubblicazione trimestrale dell'andamento dei pagamenti sul sito internet dell’Ente nella Sezione “Amministrazione Trasparente”, ai sensi del D. Lgs n. 33/2013, e sulla Piattaforma della Certificazione dei Crediti predisposta dalla Ragioneria Generale dello Stato.</t>
  </si>
  <si>
    <t>Apicale</t>
  </si>
  <si>
    <t>L’art. 4-bis del D.L. n. 13/2023, convertito con modificazioni nella legge n. 41/2023 stabilisce che le amministrazioni, nell'ambito dei sistemi di valutazione della performance previsti dai rispettivi ordinamenti, provvedono ad assegnare, ai dirigenti responsabili dei pagamenti delle fatture commerciali nonche' ai dirigenti apicali delle rispettive strutture specifici obiettivi annuali relativi al rispetto dei tempi di pagamento previsti dalle vigenti disposizioni e valutati, ai fini del riconoscimento
della retribuzione di risultato, in misura non inferiore al 30 per cento.Lo scopo della riforma 1.11 del PNRR, esplicitato nella circolare N. 1 del 03.01.2024 della RGS, prevede che "......I target da raggiungere sono fissati in 60 giorni, per l’indicatore del tempo medio di pagamento degli Enti del Servizio sanitario nazionale, e in 30 giorni per l’indicatore del tempo medio di pagamento dei restanti comparti; per tutti i comparti, il target è pari a zero per l’indicatore del tempo medio di ritardo. 
Gli indicatori devono essere calcolati su un volume di pagamenti almeno pari al 95% dell’ammontare dell’importo dovuto delle fatture ricevute dal complesso delle pubbliche amministrazioni nell’anno 2025
L'obiettivo riguarda tutti i Settori dell'ente e riveste la natura di obiettivo di performance organizzativa di ente. Sono coinvolti tutti i servizi dell'ente e la Ragioneria, oltre che per la gestione delle spese di propria competenza, anche per il monitoraggio almeno trimestrale dell'andamento dell'obiettivo, con il compito di allertare il Segretario Generale e i responsabili di Settore, nel caso in cui i tempi medi di pagamenti non siano in linea con il termine di legge, al fine di adottare gli opportuni correttivi.</t>
  </si>
  <si>
    <t>Tempo medio pagamenti per Settore I in giorni</t>
  </si>
  <si>
    <t>Tempo medio pagamenti per Settore 2 in giorni</t>
  </si>
  <si>
    <t>Tempo medio pagamenti per Settore N°xx  in giorno</t>
  </si>
  <si>
    <t>Tempo medio di ritardo Settore 1</t>
  </si>
  <si>
    <t>Tempo medio di ritardo Settore 2</t>
  </si>
  <si>
    <t>Tempo medio di ritardo N° XX</t>
  </si>
  <si>
    <t>SEGRETARIO/RPCT</t>
  </si>
  <si>
    <t>02</t>
  </si>
  <si>
    <t>MONITORAGGIO, AGGIORNAMENTO ED INTEGRAZIONE DEL PIAO</t>
  </si>
  <si>
    <t>L' Ente con il seguente obiettivo si propone di : 
1) Procedere alla riesamina delle strategie di prevenzione della corruzione contenute nel PTPCT,  già Sezione 2.3 del PIAO  - Rischi Corruttivi e Trasparenza  alla luce del nuovo PNA ANAC del 16.11.2022, attuando ed aggiornando quanto in indirizzo dall'Autorità .
 2) Applicare e gestire puntualmente  la mappatura del rischio , aggiornando  le aree di rischio ed in particolare le Aree riguardanti gli appalti e i contratti, adeguandole  alla normativa del Nuovo Codice - Dlgs 36/2023 e l'area  concernente il personale , adeguandola alla nuova configurazione prevista dla nuovo CCNEL approvato il 16.11.2022 ed entrato in vigore nell'aprile 2023
3) Procedere alla puntuale applicazione  delle misure di contenimento del rischio corruttivo  , in particolare le recenti misure attuative sul pantouflage  e le misure di resposnbilità e conflitto di interessi in capo al RUP
4) procedere alla puntuale applicazione a regime del nuovo  Dlgs 24/2023 in materia di whistleblowing e delle relative Linee applicative ANAC approvate in data 12.07.2023 
5) mantenere e coordinare l'attività dell'ufficio di staff anticorruzione, sopratutto in materia di controllo atti e coordinamento dell'attuazione degli  obblighi di trasparenza 
6) mantenere e coordinare l'attività ddel PIAO  i
7) Mantenere e rafforzare l'attività di integrazione tra le Sez 2.3 e 2.2 del PIAO : Rischi corruttivi e Trasparenza e  Performance e il Controllo su atti.
8) procedere alla  formazione annualeobbligatoria  in tema di anticorruzione</t>
  </si>
  <si>
    <t>x</t>
  </si>
  <si>
    <t>Approvazione - Sezione 2.3 del PIAO - Rischi Corruttivi e Trasparenza entro il 31.01</t>
  </si>
  <si>
    <t xml:space="preserve">Monitoraggio del PIAO </t>
  </si>
  <si>
    <t>Aggiornamento delle aree con elevato  rischio corruttivo</t>
  </si>
  <si>
    <t>Rafforzare l'attività di integrazione tra le Sez 2.3 e 2.2 del PIAO Rischi Corruttivi e Trasaprenza , Performance e Controllo su atti mediante check list</t>
  </si>
  <si>
    <t>Applicazione delle misure di contenimento del rischio corruttivo, in particolare le  misure  sul pantouflage e le misure di responsabilità  e conflitto di interessi in capo al RUP</t>
  </si>
  <si>
    <t>Formazione annuale obbligatoria in tema di anticorruzione</t>
  </si>
  <si>
    <t xml:space="preserve">Applicazione a regime del nuovo Dlgs 24/2023 in materia di whistleblowing </t>
  </si>
  <si>
    <t>Attività dell'ufficio di staff in materia di controllo atti e coordinamento trattazione obblighi di trasparenza</t>
  </si>
  <si>
    <t>Indici di Tempo</t>
  </si>
  <si>
    <t>L' art. 6 c. 1 del DL 80 convertito in L.113/2021 dispone che ogni anno le pubbliche amministrazioni adottino il Piano integrato di attività e organizzazione (PIAO). Il PIAO integra diversi strumenti di programmazione, al fine di verificare la creazione di valore pubblico attraverso la performance conseguita, l'attuazione delle misure di prevenzione della corruzione e di promozione della trasparenza, il grado di digitalizzazione, le politiche di gestione del capitale umano ed i modelli organizzativi adottati.
Obiettivo del Comune XXX è la corretta gestione del documento che consta sia del monitoraggio dei contenuti delle varie sezioni/sottosezioni del PIAO 2024-2026 che dell'aggiornamento delle stesse in funzione della programmazione prevista per il PIAO 2025-2027, nel rispetto delle tempistiche previste dalla norma.
In ottica di miglioramento continuo, inoltre, l' Ente intende avviare una progressiva sistematizzazione ed integrazione di tutte le sezioni/sottosezioni del PIAO, per ottenere una sempre maggiore semplificazione ed ottimizazzione dei contenuti ed evitare duplicazioni e sovrapposizioni.
Un PIAO così pensato va oltre il mero adempimento documentale e rappresenta la sintesi della programmazione strategica ed organizzativa dell’Ente capace di unire in maniera organica:
- gli obiettivi strategici e programmatici;
- le strategie di sviluppo organizzativo attraverso l’applicazione del lavoro agile , la definizione dei fabbisogni del personale e la valorizzazione del capitale umano con la predisposizione del Piano di formazione;
- gli strumenti per la prevenzione della corruzione e la trasparenza;
- gli obiettivi di digitalizzazione dell’Ente e di promozione della parità dei generi;
- le strategie e le modalità per la realizzazione della piena accessibilità fisica e digitale dell’Amministrazione;
- le procedure da semplificare e reingegnerizzare.</t>
  </si>
  <si>
    <t>Monitoraggio dei contenuti della Sezione 2.3 relativi ai Rischi Corruttivi ed alla Trasparenza del PIAO 2024-2026</t>
  </si>
  <si>
    <t>Analisi critica della integrazione tra sezioni/sottosezioni del documento PIAO in essere</t>
  </si>
  <si>
    <t>Aggiornamento dei contenuti del PIAO 2025-2027 e approvazione</t>
  </si>
  <si>
    <t xml:space="preserve">Individuzione delle sezioni che necessitano di revisione e documenti che rappresentano duplicazioni </t>
  </si>
  <si>
    <t>Monitoraggio dei contenuti della Sezione 2.2 relativi alla Performance del PIAO 2024-2026</t>
  </si>
  <si>
    <t>Definizione e revisione delle sottosezioni da implementare</t>
  </si>
  <si>
    <t>Monitoraggio dei contenuti della Sezione 2.1 relativi al Valore Pubblico del PIAO 2024-2026</t>
  </si>
  <si>
    <t>Stesura di una prima bozza del PIAO 2026-2028</t>
  </si>
  <si>
    <t>Formazione specifica sulle tematiche relative al PIAO nai fine dell'adeguamento del documento alle indicazioni previste dalla norma</t>
  </si>
  <si>
    <t>% di sezioni aggiornate rispetto alla programmazione</t>
  </si>
  <si>
    <t>% di sezioni oggetto di revisione rispetto a quelle individuate</t>
  </si>
  <si>
    <t>% rispetto dei tempi previsti dalla normativa per l'adozione</t>
  </si>
  <si>
    <t>% rispetto dei tempi previsti dalla normativa per monitoraggi</t>
  </si>
  <si>
    <t>% di adeguatezza del documento tispetto alla normativa</t>
  </si>
  <si>
    <t>VALORIZZAZIONE STRATEGICA DELLE RISORSE UMANE</t>
  </si>
  <si>
    <t>Le persone sono  parte integrante e inscindibile delle organizzazioni pubbliche, sicuramente in relazione alle competenze tecnico-professionali che devono possedere, per affrontare le continue sfide che vengono a presentarsi nel panorama politico-normativo odierno e in continua evoluzione, e che caratterizzano il “sapere” (conoscenze) e il “saper fare” (capacità e abilità tecniche) delle persone. Ma non sono le uniche competenze da tenere in considerazione. Ce ne sono altre, quali la capacità di gestire relazioni, di adottare una comunicazione efficace e di collaborare che, insieme a quelle di carattere tecnico-specialistico, caratterizzano la professionalità espressa in un ruolo. Esse vengono definite soft skills, o competenze trasversali, perché slegate da conoscenze specifiche o determinate aree lavorative.  
L'Ente intende quindi avviare un percorso a di rilevazione delle competenze tecniche e trasversali, e in seguito nvestire sullo sviluppo e la formazione del capitale umano che anima e gestisce la struttura organizzativa. Tale attività non potrà che riflettersi positivamente sulla dimensione di performance, dell’efficienza e dell’efficacia lavorativa divendtando un’estensione e un rafforzamento per il conseguimento dell’obiettivo ultimo dell’Amministrazione che è quello del servizio ai cittadini.</t>
  </si>
  <si>
    <t>Costruire un dizionario comune delle professionalità e delle competenze dell’Ente (famiglie professionali) per mappare e rimodulare l’organizzazione sulla base del posizionamento strategico che deve assumere per rispondere ai fabbisogni esterni</t>
  </si>
  <si>
    <t>Diagnosi delle competenze globali espresse della struttura ai fini della elaborazione di  un piano  personalizzato e  delle esigenze formative e supportive, per l'avvio di una corretta collocazione del personale o per la definizione dei nuovi profili da assumere</t>
  </si>
  <si>
    <t>Individuare le conoscenze e le capacità tecniche necessarie per ricoprire ii ruoli analizzati</t>
  </si>
  <si>
    <t>Predisposizione del Piano Triennale della formazione</t>
  </si>
  <si>
    <t>Rilevare le competenze trasversali tramite questionari di autovalutazione e con valutazione da parte degli apicali per il personale assegnato</t>
  </si>
  <si>
    <t>Attuazione del Piano formativo</t>
  </si>
  <si>
    <t xml:space="preserve">Confronto delle valutazioni sulle competenze trasversali  rispetto al valore atteso in base alla posizione ricoperta e conseguente rilevazione del potenziale espresso o del gap esistente </t>
  </si>
  <si>
    <t>Definizione dei criteri per misurare le competenze acquisite nei percorsi formativi, anche ai fini della valutazione della performance individuale</t>
  </si>
  <si>
    <t>% dipendenti convolti nel piano di formazione (dipendenti formati/dipendenti dell'Ente)</t>
  </si>
  <si>
    <t>n° ore di formazione obbligatoria</t>
  </si>
  <si>
    <t>n° ore di formazione specialistica</t>
  </si>
  <si>
    <t>n° ore di formazione su competenze trasversali</t>
  </si>
  <si>
    <t>% dipendenti con compentenze tecniche rilevate</t>
  </si>
  <si>
    <t>% dipendenti partecipanti all'autovalutazione delle competenze trasversali</t>
  </si>
  <si>
    <t>% rispetto delle fasii e dei tempi</t>
  </si>
  <si>
    <t>% di attuazione del Piano Formativo</t>
  </si>
  <si>
    <t>% crescita del personaleN (valutazione del Dirigente)</t>
  </si>
  <si>
    <t>Rispetto delle fasie dei tempi</t>
  </si>
  <si>
    <t>OBIETTIVO SPECIFICO INTERSETTORIALE</t>
  </si>
  <si>
    <t>PNRR - MONITORAGGIO FINANZIAMENTI</t>
  </si>
  <si>
    <t>Nel 2025 prosegue l'attività dei progetti finanziati con i fondi PNRR, afferenti sia la digitalizzazione che le opere pubbliche.
Per garantire le attività di verifica inerenti le procedure di gara, l’efficace attuazione della spesa, la rendicontazione finale ed in generale il rispetto degli obblighi assunti é necessario mettere in atto attività abbiano la finalità di presidio e monitoraggio, in particolare per gli obiettivi che prevedono la loro conclusione nell'anno in corso.</t>
  </si>
  <si>
    <t>Attivazione del sistema di auditing finanziario contabile tra settori coinvolti negli obiettivi</t>
  </si>
  <si>
    <t xml:space="preserve">Pubblicazione sul Portale istituzionale degli interventi finanziati dal PNRR </t>
  </si>
  <si>
    <t>Controlli interni sulla  regolarità amministrativa successiva sugli atti di gestione adottati</t>
  </si>
  <si>
    <t>Report periodici per rilevare eventuali scostamenti tra obiettivi e risultati</t>
  </si>
  <si>
    <t>Raccolta della documentazione necessaria alla rendicontazione secondo le modalità richieste dal PNRR</t>
  </si>
  <si>
    <t>N. obiettivi di PNRR in fase di esecuzione</t>
  </si>
  <si>
    <t>N. obiettivi in linea con le attività previste</t>
  </si>
  <si>
    <t>N. obiettivi in corso di asseverazione</t>
  </si>
  <si>
    <t>% asseverazione accettate e liquidate</t>
  </si>
  <si>
    <t>Rispetto delle fasi e dei tempi</t>
  </si>
  <si>
    <t>SISTEMA UNICO DI CONTABILITA' ECONOMICO PATRIMONIALE ACCRUAL 
(Riforma 1.15 del PNRR)</t>
  </si>
  <si>
    <t>L'art. 10, commi da 3 a 12, del D.L. n. 113/2024  prevede che, ai fini dell'attuazione degli obiettivi del PNRR, i comuni con popolazione residente pari o superiore a 5mila abitanti al 1° gennaio 2024, sono tenuti alla produzione e trasmissione degli schemi di bilancio (conto economico di esercizio e stato patrimoniale a fine anno) per l'esercizio 2025 in osservanza dei principi e delle regole adottati con determina del Ragioniere Generale dello Stato n. 176775 del 27 giugno 2024. Viene stabilito, inoltre, che, sulla base dei requisiti generali individuati con decreto del MEF entro il 31 marzo 2025, le amministrazioni devono provvedere alla realizzazione di un'analisi degli interventi di adeguamento dei propri sistemi informativi per il recepimento degli  standard contabili e, nelle more della realizzazione degli interventi di adeguamento dei sistemi, ai fini della produzione degli schemi di bilancio relativi all'esercizio 2025, le amministrazioni devono:
- riclassificare le voci dei propri piani dei conti secondo le voci del piano dei conti multidimensionale;
- effettuare le rettifiche e le integrazioni necessarie all'applicazione dei criteri di valorizzazione e di rilevazione contabile stabiliti dal quadro concettuale e dagli standard contabili.
Al fine di acquisire le competenze di base in vista dell'adozione del sistema di contabilità economico-patrimoniale unico, gli enti sono tenuti ad assicurare la partecipazione di propri rappresentanti al 1° ciclo di formazione sui principi e sulle regole del predetto sistema contabile. 
Le amministrazioni pubbliche rientranti nel perimetro di applicazione della riforma contabile sono tenute a provvedere alla registrazione dei responsabili della formazione e degli operatori contabili.
All’apertura del portale della formazione, gli utenti registrati potranno fruire del 1° corso formativo multimediale “Quadro Concettuale”, terminato il quale potranno accedere alla sezione contenente i corsi formativi multimediali sugli ITAS approvati e le relative linee guida generali.
Con uno o più decreti del MEF, da adottarsi entro 60 giorni dalla data di entrata in vigore del decreto, saranno fornite le istruzioni di natura procedurale e tecnico-contabile in relazione:
- all'utilizzo dei modelli di raccordo fra il nuovo piano dei conti e le voci dei principali piani dei conti e modelli contabili vigenti;
- alle modalità di trasmissione telematica degli schemi di bilancio alla RGS.</t>
  </si>
  <si>
    <t>Studio nuovo sistema contabile (quadro concettuale, 18 ITAS e relative linee guida)</t>
  </si>
  <si>
    <t>Effettuazione rettifiche e integrazioni necessarie all'applicazione dei criteri di valutazione e rilevazione contabile stabiliti dal quadro concettuale e dagli standard contabili</t>
  </si>
  <si>
    <t>Avvio e completamento del ciclo formativo sui principi e sulle regole del sistema contabile,</t>
  </si>
  <si>
    <t>Riclassificazione voci del piano dei conti secondo le voci del piano dei conti multidimensionale</t>
  </si>
  <si>
    <t>Momenti formativi/informativi per il personale di tutti i Settori/Servizi</t>
  </si>
  <si>
    <t>N° dipendenti direttamente coinvolti nel piano formativo</t>
  </si>
  <si>
    <t>N° dipendenti formati/informati sulla nuova normativa ACCRUAL</t>
  </si>
  <si>
    <t>Rispetto delle scadenze normative</t>
  </si>
  <si>
    <t xml:space="preserve">Adozione del Rendiconto 2025 </t>
  </si>
  <si>
    <t>OK</t>
  </si>
  <si>
    <t>Analisi scostamenti dai tempi di pagamento (dati 2024 e 2025) al fine di allertare gli uffici maggiormente in difficoltà nel rispetto dei tempi</t>
  </si>
  <si>
    <t>Predisposizione di uno scadenziario interno delle fatture liquidate, al fine di anticipare il più possibile i pagamenti, nel rispetto del carico di lavoro e delle disponibilità di cassa</t>
  </si>
  <si>
    <t xml:space="preserve">Attestazione Revisore/Collegio Revisori </t>
  </si>
  <si>
    <t>OK=100</t>
  </si>
  <si>
    <t>PIANO ANNUALE DEI FLUSSI DI CASSA</t>
  </si>
  <si>
    <t>Incontro informativo rivolto a tutti i Responsabili (a cura Responsabile Settore Finanziario)</t>
  </si>
  <si>
    <t>Coordinamento dei singoli piani in un unico piano che garantisca la cassa finale non negativa</t>
  </si>
  <si>
    <t>Studio e approfondimento continuo sulle normative correlate e successiva condivisione</t>
  </si>
  <si>
    <t>Predisposizione piano dei flussi di cassa 2025_2026_2027 (ogni Settore)</t>
  </si>
  <si>
    <t>Certificazine da parte del Rebisore/Collegio Revisori</t>
  </si>
  <si>
    <t>&amp; rispetto del Piano annuale edi flussi di cassa</t>
  </si>
  <si>
    <t>In base all’art. 6 del D.L, 155/2024, per rafforzare le misure per la riduzione dei tempi di pagamento in attuazione alla milestone M1C1-72-bis del Pnrr, le pubbliche amministrazioni devono adottare entro il 28 febbraio di ciascun anno un piano annuale dei flussi di cassa, redatto sulla base dei modelli resi disponibili sul sito della Ragioneria generale dello Stato e contenente un cronoprogramma dei pagamenti e degli incassi relativi all’esercizio di riferimento                                                                            
Il 2025 sarà il primo anno di introduzione di questa nuova programmazione, che andrà a sommarsi al bilancio di cassa per la prima annualità del bilancio di previsione triennale. Per sua natura, l'obiettivo dovrà coinvolgere tutti i settori essendo tutti interessati dai flussi di cassa in entrata e in spesa.                                                                                                       
Il piano annuale dei flussi di cassa sarà redatto sulla base dei modelli resi disponibili sul sito istituzionale del Ministero dell'economia e delle finanze - Dipartimento della Ragioneria Generale dello Stato.                                                                                                                         La norma prevede  che l’organo di revisione dovrà verificare la predisposizione del piano, che ovviamente dovrà essere coerente con le previsioni di cassa del bilancio.                                     
Salvo diverse indicazioni normative, in assenza di più precise indicazioni, si ritiene che l’adempimento decorra già dalla programmazione 2025/2027, quindi con la prima scadenza fissata al 28 febbraio 2025, a condizione che vengano resi disponibili i modelli da parte della RGS</t>
  </si>
  <si>
    <t>PREVENZIONE DELLA CORRUZIONE</t>
  </si>
  <si>
    <t xml:space="preserve">RAMACCI ELENA </t>
  </si>
  <si>
    <t>BERTOLDI ELENA</t>
  </si>
  <si>
    <t>BENTIVOGLIO GIOVANNI</t>
  </si>
  <si>
    <t>BORGHESANI LEONARDO</t>
  </si>
  <si>
    <t>Cat.D1</t>
  </si>
  <si>
    <t>Cat.C5</t>
  </si>
  <si>
    <t>Cat.D2</t>
  </si>
  <si>
    <t>Cat.D3</t>
  </si>
  <si>
    <t>Cat.C1</t>
  </si>
  <si>
    <t>CALAUTTI MATTEO</t>
  </si>
  <si>
    <t xml:space="preserve">INGRASSIA GUIDO - SEGRTERAIO GENERALE DELL'ENTE </t>
  </si>
  <si>
    <t xml:space="preserve">CALAUTTI MATTEO </t>
  </si>
  <si>
    <t>REGIS GIOVANNI - TECNICO 110</t>
  </si>
  <si>
    <t>Indirizzo Strategico DUP n. 10</t>
  </si>
  <si>
    <t xml:space="preserve">Missione 1 </t>
  </si>
  <si>
    <t>Obj Operativo DUP n. 10</t>
  </si>
  <si>
    <t>Programma 6</t>
  </si>
  <si>
    <t>Centro di Responsabilità:</t>
  </si>
  <si>
    <t>TEMPI :</t>
  </si>
  <si>
    <t>Altri Centri di Responsabilità coinvolti:</t>
  </si>
  <si>
    <t>Titolo Obiettivo gestionale PEG/PERFORMANCE</t>
  </si>
  <si>
    <t>RIORGANIZZAZIONE DEI SERVIZI DI VIGILANZA</t>
  </si>
  <si>
    <t>Descrizione obiettivo</t>
  </si>
  <si>
    <t>FASI</t>
  </si>
  <si>
    <t>Controllo del territorio</t>
  </si>
  <si>
    <t>Riorganizzazione del servizio</t>
  </si>
  <si>
    <t xml:space="preserve">INDICATORI DI RISULTATO </t>
  </si>
  <si>
    <t>Indicatori di Efficacia Quantitativa</t>
  </si>
  <si>
    <t>Scostamento</t>
  </si>
  <si>
    <t>Indicatori Temporali</t>
  </si>
  <si>
    <t>Analisi degli scostamenti</t>
  </si>
  <si>
    <t xml:space="preserve">Cause </t>
  </si>
  <si>
    <t>Cause</t>
  </si>
  <si>
    <t>Effetti</t>
  </si>
  <si>
    <t>Provvedimenti correttivi</t>
  </si>
  <si>
    <t xml:space="preserve">Intrapresi </t>
  </si>
  <si>
    <t>Intrapresi</t>
  </si>
  <si>
    <t>Da attivare</t>
  </si>
  <si>
    <t>COSTO DELLE RISORSE INTERNE</t>
  </si>
  <si>
    <t>RISORSE AGGIUNTIVE UTILIZZATE</t>
  </si>
  <si>
    <t>Tipologia</t>
  </si>
  <si>
    <t>Descrizione</t>
  </si>
  <si>
    <t>Costo</t>
  </si>
  <si>
    <t>COSTO COMPLESSIVO DELL'OBIETTIVO</t>
  </si>
  <si>
    <t>OBIETTIVO SPECIFICO VIGILANZA</t>
  </si>
  <si>
    <t>MANTENIMENTO E MIGLIORAMENTO E ED EVENTUALE AMPLIAMENTO IMPIANTO DI  VIDEOSORVEGLIANZA</t>
  </si>
  <si>
    <t>ATTESO 2025</t>
  </si>
  <si>
    <t>RAGGIUNTO 2025</t>
  </si>
  <si>
    <t>N. RAPPORTI VIOLAZIONI AL CODICE DELLA STRADA EMESSE</t>
  </si>
  <si>
    <t>Obiettivo dell'amministrazione è di ripristinare l'organizzazione del Settore vigilanza. Nei primi mesi del 2025 si prevede un'implementazione del controllo del territorio con particolare riferimento alla viabilità ed al rispetto della normativa di contrasto al codice della strada.</t>
  </si>
  <si>
    <t>1 (2025)</t>
  </si>
  <si>
    <t>2 (2025)</t>
  </si>
  <si>
    <t>Cat.D7</t>
  </si>
  <si>
    <t>FINANZIARIO</t>
  </si>
  <si>
    <t>POLIZIA LOCALE</t>
  </si>
  <si>
    <t>INGRASSIA GUIDO -  SEGRETARIO GENERALE DELL'ENTE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</si>
</sst>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L.&quot;* #,##0.00_);_(&quot;L.&quot;* \(#,##0.00\);_(&quot;L.&quot;* &quot;-&quot;??_);_(@_)"/>
  </numFmts>
  <fonts count="16" x14ac:knownFonts="1">
    <font>
      <sz val="10"/>
      <name val="Tahoma"/>
    </font>
    <font>
      <sz val="10"/>
      <name val="Tahoma"/>
      <family val="2"/>
    </font>
    <font>
      <sz val="14"/>
      <name val="Tahoma"/>
      <family val="2"/>
    </font>
    <font>
      <sz val="9"/>
      <name val="Tahoma"/>
      <family val="2"/>
    </font>
    <font>
      <b/>
      <sz val="9"/>
      <name val="Tahoma"/>
      <family val="2"/>
    </font>
    <font>
      <b/>
      <sz val="10"/>
      <name val="Tahoma"/>
      <family val="2"/>
    </font>
    <font>
      <sz val="8"/>
      <name val="Tahoma"/>
      <family val="2"/>
    </font>
    <font>
      <sz val="10"/>
      <name val="Arial"/>
      <family val="2"/>
    </font>
    <font>
      <sz val="10"/>
      <color theme="3" tint="0.39997558519241921"/>
      <name val="Tahoma"/>
      <family val="2"/>
    </font>
    <font>
      <sz val="10"/>
      <color rgb="FFFF0000"/>
      <name val="Tahoma"/>
      <family val="2"/>
    </font>
    <font>
      <sz val="10"/>
      <color indexed="10"/>
      <name val="Tahoma"/>
      <family val="2"/>
    </font>
    <font>
      <sz val="10"/>
      <name val="Arial"/>
    </font>
    <font>
      <b/>
      <sz val="10"/>
      <name val="Arial"/>
      <family val="2"/>
    </font>
    <font>
      <sz val="9"/>
      <color indexed="81"/>
      <name val="Tahoma"/>
      <family val="2"/>
    </font>
    <font>
      <b/>
      <sz val="9"/>
      <color indexed="81"/>
      <name val="Tahoma"/>
      <family val="2"/>
    </font>
    <font>
      <b/>
      <sz val="8"/>
      <name val="Tahoma"/>
      <family val="2"/>
    </font>
  </fonts>
  <fills count="13">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indexed="42"/>
        <bgColor indexed="64"/>
      </patternFill>
    </fill>
    <fill>
      <patternFill patternType="solid">
        <fgColor indexed="22"/>
        <bgColor indexed="64"/>
      </patternFill>
    </fill>
    <fill>
      <patternFill patternType="solid">
        <fgColor rgb="FFFFFF00"/>
        <bgColor indexed="64"/>
      </patternFill>
    </fill>
    <fill>
      <patternFill patternType="solid">
        <fgColor theme="4" tint="0.79998168889431442"/>
        <bgColor indexed="64"/>
      </patternFill>
    </fill>
  </fills>
  <borders count="6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s>
  <cellStyleXfs count="8">
    <xf numFmtId="0" fontId="0" fillId="0" borderId="0"/>
    <xf numFmtId="0" fontId="1" fillId="0" borderId="0"/>
    <xf numFmtId="164" fontId="7" fillId="0" borderId="0" applyFont="0" applyFill="0" applyBorder="0" applyAlignment="0" applyProtection="0"/>
    <xf numFmtId="0" fontId="1" fillId="0" borderId="0"/>
    <xf numFmtId="0" fontId="1" fillId="0" borderId="0"/>
    <xf numFmtId="0" fontId="11" fillId="0" borderId="0"/>
    <xf numFmtId="0" fontId="7" fillId="0" borderId="0"/>
    <xf numFmtId="9" fontId="11" fillId="0" borderId="0" applyFont="0" applyFill="0" applyBorder="0" applyAlignment="0" applyProtection="0"/>
  </cellStyleXfs>
  <cellXfs count="489">
    <xf numFmtId="0" fontId="0" fillId="0" borderId="0" xfId="0"/>
    <xf numFmtId="0" fontId="0" fillId="0" borderId="0" xfId="0" applyAlignment="1" applyProtection="1">
      <alignment horizontal="center" vertical="center"/>
      <protection locked="0"/>
    </xf>
    <xf numFmtId="0" fontId="0" fillId="2" borderId="19" xfId="0" applyFill="1" applyBorder="1" applyAlignment="1">
      <alignment vertical="center" wrapText="1"/>
    </xf>
    <xf numFmtId="0" fontId="0" fillId="2" borderId="22" xfId="0" applyFill="1" applyBorder="1" applyAlignment="1">
      <alignment vertical="center" wrapText="1"/>
    </xf>
    <xf numFmtId="0" fontId="0" fillId="2" borderId="23" xfId="0" applyFill="1" applyBorder="1" applyAlignment="1">
      <alignment vertical="center" wrapText="1"/>
    </xf>
    <xf numFmtId="0" fontId="0" fillId="0" borderId="22" xfId="0" applyBorder="1" applyAlignment="1">
      <alignment horizontal="center" vertical="center"/>
    </xf>
    <xf numFmtId="0" fontId="0" fillId="0" borderId="0" xfId="0" applyAlignment="1">
      <alignment horizontal="center" vertical="center"/>
    </xf>
    <xf numFmtId="0" fontId="0" fillId="0" borderId="24" xfId="0" applyBorder="1" applyAlignment="1" applyProtection="1">
      <alignment vertical="center"/>
      <protection locked="0"/>
    </xf>
    <xf numFmtId="0" fontId="0" fillId="0" borderId="12" xfId="0" applyBorder="1" applyAlignment="1" applyProtection="1">
      <alignment vertical="center"/>
      <protection locked="0"/>
    </xf>
    <xf numFmtId="0" fontId="0" fillId="0" borderId="13" xfId="0" applyBorder="1" applyAlignment="1" applyProtection="1">
      <alignment vertical="center"/>
      <protection locked="0"/>
    </xf>
    <xf numFmtId="0" fontId="6" fillId="0" borderId="50" xfId="1" applyFont="1" applyBorder="1" applyAlignment="1" applyProtection="1">
      <alignment horizontal="center" vertical="center"/>
      <protection locked="0"/>
    </xf>
    <xf numFmtId="0" fontId="6" fillId="0" borderId="53" xfId="1" applyFont="1"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1" fillId="0" borderId="57" xfId="0" applyFont="1" applyBorder="1" applyAlignment="1" applyProtection="1">
      <alignment horizontal="center" vertical="center"/>
      <protection locked="0"/>
    </xf>
    <xf numFmtId="0" fontId="1" fillId="4" borderId="10" xfId="1" applyFill="1" applyBorder="1" applyAlignment="1">
      <alignment horizontal="center" vertical="center"/>
    </xf>
    <xf numFmtId="0" fontId="0" fillId="4" borderId="60" xfId="0" applyFill="1" applyBorder="1" applyAlignment="1">
      <alignment horizontal="center" vertical="center" wrapText="1"/>
    </xf>
    <xf numFmtId="0" fontId="6" fillId="0" borderId="33" xfId="1" applyFont="1" applyBorder="1" applyAlignment="1" applyProtection="1">
      <alignment horizontal="center" vertical="center"/>
      <protection locked="0"/>
    </xf>
    <xf numFmtId="0" fontId="6" fillId="0" borderId="39" xfId="1" applyFont="1" applyBorder="1" applyAlignment="1" applyProtection="1">
      <alignment horizontal="center" vertical="center"/>
      <protection locked="0"/>
    </xf>
    <xf numFmtId="0" fontId="6" fillId="0" borderId="61" xfId="1" applyFont="1" applyBorder="1" applyAlignment="1" applyProtection="1">
      <alignment horizontal="center" vertical="center"/>
      <protection locked="0"/>
    </xf>
    <xf numFmtId="0" fontId="6" fillId="0" borderId="45" xfId="1"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1" fillId="2" borderId="18" xfId="0" applyFont="1" applyFill="1" applyBorder="1" applyAlignment="1">
      <alignment vertical="center" wrapText="1"/>
    </xf>
    <xf numFmtId="0" fontId="3" fillId="4" borderId="29"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4" borderId="45" xfId="0" applyFont="1" applyFill="1" applyBorder="1" applyAlignment="1">
      <alignment horizontal="center" vertical="center" wrapText="1"/>
    </xf>
    <xf numFmtId="9" fontId="6" fillId="0" borderId="50" xfId="1" applyNumberFormat="1" applyFont="1" applyBorder="1" applyAlignment="1" applyProtection="1">
      <alignment horizontal="center" vertical="center"/>
      <protection locked="0"/>
    </xf>
    <xf numFmtId="0" fontId="3" fillId="0" borderId="50" xfId="1" applyFont="1" applyBorder="1" applyAlignment="1" applyProtection="1">
      <alignment horizontal="center" vertical="center"/>
      <protection locked="0"/>
    </xf>
    <xf numFmtId="0" fontId="3" fillId="0" borderId="33" xfId="1" applyFont="1" applyBorder="1" applyAlignment="1" applyProtection="1">
      <alignment horizontal="center" vertical="center"/>
      <protection locked="0"/>
    </xf>
    <xf numFmtId="0" fontId="6" fillId="4" borderId="10" xfId="0" applyFont="1" applyFill="1" applyBorder="1" applyAlignment="1">
      <alignment horizontal="center" vertical="center" textRotation="90"/>
    </xf>
    <xf numFmtId="0" fontId="1" fillId="0" borderId="56" xfId="0" applyFont="1" applyBorder="1" applyAlignment="1" applyProtection="1">
      <alignment horizontal="center" vertical="center"/>
      <protection locked="0"/>
    </xf>
    <xf numFmtId="0" fontId="0" fillId="0" borderId="0" xfId="0" applyAlignment="1" applyProtection="1">
      <alignment horizontal="left" vertical="center"/>
      <protection locked="0"/>
    </xf>
    <xf numFmtId="0" fontId="3" fillId="0" borderId="0" xfId="0" applyFont="1" applyAlignment="1" applyProtection="1">
      <alignment horizontal="left"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left" vertical="center"/>
      <protection locked="0"/>
    </xf>
    <xf numFmtId="0" fontId="9" fillId="0" borderId="0" xfId="0" applyFont="1" applyAlignment="1" applyProtection="1">
      <alignment horizontal="left" vertical="center"/>
      <protection locked="0"/>
    </xf>
    <xf numFmtId="0" fontId="8" fillId="8" borderId="33" xfId="0" applyFont="1" applyFill="1" applyBorder="1" applyAlignment="1" applyProtection="1">
      <alignment horizontal="center" vertical="center"/>
      <protection locked="0"/>
    </xf>
    <xf numFmtId="9" fontId="6" fillId="0" borderId="53" xfId="1" applyNumberFormat="1" applyFont="1" applyBorder="1" applyAlignment="1" applyProtection="1">
      <alignment horizontal="center" vertical="center"/>
      <protection locked="0"/>
    </xf>
    <xf numFmtId="0" fontId="1" fillId="0" borderId="0" xfId="3" applyAlignment="1" applyProtection="1">
      <alignment horizontal="center" vertical="center"/>
      <protection locked="0"/>
    </xf>
    <xf numFmtId="0" fontId="3" fillId="0" borderId="0" xfId="3" applyFont="1" applyAlignment="1" applyProtection="1">
      <alignment horizontal="center" vertical="center"/>
      <protection locked="0"/>
    </xf>
    <xf numFmtId="0" fontId="1" fillId="2" borderId="18" xfId="3" applyFill="1" applyBorder="1" applyAlignment="1">
      <alignment vertical="center" wrapText="1"/>
    </xf>
    <xf numFmtId="0" fontId="1" fillId="2" borderId="19" xfId="3" applyFill="1" applyBorder="1" applyAlignment="1">
      <alignment vertical="center" wrapText="1"/>
    </xf>
    <xf numFmtId="0" fontId="1" fillId="2" borderId="22" xfId="3" applyFill="1" applyBorder="1" applyAlignment="1">
      <alignment vertical="center" wrapText="1"/>
    </xf>
    <xf numFmtId="0" fontId="1" fillId="2" borderId="23" xfId="3" applyFill="1" applyBorder="1" applyAlignment="1">
      <alignment vertical="center" wrapText="1"/>
    </xf>
    <xf numFmtId="0" fontId="1" fillId="0" borderId="22" xfId="3" applyBorder="1" applyAlignment="1">
      <alignment horizontal="center" vertical="center"/>
    </xf>
    <xf numFmtId="0" fontId="1" fillId="0" borderId="0" xfId="3" applyAlignment="1">
      <alignment horizontal="center" vertical="center"/>
    </xf>
    <xf numFmtId="0" fontId="3" fillId="4" borderId="29" xfId="3" applyFont="1" applyFill="1" applyBorder="1" applyAlignment="1">
      <alignment horizontal="center" vertical="center" wrapText="1"/>
    </xf>
    <xf numFmtId="0" fontId="3" fillId="4" borderId="33" xfId="3" applyFont="1" applyFill="1" applyBorder="1" applyAlignment="1">
      <alignment horizontal="center" vertical="center" wrapText="1"/>
    </xf>
    <xf numFmtId="0" fontId="3" fillId="4" borderId="35" xfId="3" applyFont="1" applyFill="1" applyBorder="1" applyAlignment="1">
      <alignment horizontal="center" vertical="center" wrapText="1"/>
    </xf>
    <xf numFmtId="0" fontId="3" fillId="4" borderId="39" xfId="3" applyFont="1" applyFill="1" applyBorder="1" applyAlignment="1">
      <alignment horizontal="center" vertical="center" wrapText="1"/>
    </xf>
    <xf numFmtId="0" fontId="3" fillId="4" borderId="41" xfId="3" applyFont="1" applyFill="1" applyBorder="1" applyAlignment="1">
      <alignment horizontal="center" vertical="center" wrapText="1"/>
    </xf>
    <xf numFmtId="0" fontId="3" fillId="4" borderId="45" xfId="3" applyFont="1" applyFill="1" applyBorder="1" applyAlignment="1">
      <alignment horizontal="center" vertical="center" wrapText="1"/>
    </xf>
    <xf numFmtId="0" fontId="1" fillId="0" borderId="24" xfId="3" applyBorder="1" applyAlignment="1" applyProtection="1">
      <alignment vertical="center"/>
      <protection locked="0"/>
    </xf>
    <xf numFmtId="0" fontId="1" fillId="0" borderId="12" xfId="3" applyBorder="1" applyAlignment="1" applyProtection="1">
      <alignment vertical="center"/>
      <protection locked="0"/>
    </xf>
    <xf numFmtId="0" fontId="1" fillId="0" borderId="13" xfId="3" applyBorder="1" applyAlignment="1" applyProtection="1">
      <alignment vertical="center"/>
      <protection locked="0"/>
    </xf>
    <xf numFmtId="9" fontId="6" fillId="0" borderId="39" xfId="1" applyNumberFormat="1" applyFont="1" applyBorder="1" applyAlignment="1" applyProtection="1">
      <alignment horizontal="center" vertical="center"/>
      <protection locked="0"/>
    </xf>
    <xf numFmtId="9" fontId="6" fillId="0" borderId="33" xfId="1" applyNumberFormat="1" applyFont="1" applyBorder="1" applyAlignment="1" applyProtection="1">
      <alignment horizontal="center" vertical="center"/>
      <protection locked="0"/>
    </xf>
    <xf numFmtId="0" fontId="6" fillId="4" borderId="10" xfId="3" applyFont="1" applyFill="1" applyBorder="1" applyAlignment="1">
      <alignment horizontal="center" vertical="center" textRotation="90"/>
    </xf>
    <xf numFmtId="0" fontId="8" fillId="0" borderId="33" xfId="3" applyFont="1" applyBorder="1" applyAlignment="1" applyProtection="1">
      <alignment horizontal="center" vertical="center"/>
      <protection locked="0"/>
    </xf>
    <xf numFmtId="0" fontId="1" fillId="0" borderId="56" xfId="3" applyBorder="1" applyAlignment="1" applyProtection="1">
      <alignment horizontal="center" vertical="center"/>
      <protection locked="0"/>
    </xf>
    <xf numFmtId="0" fontId="1" fillId="0" borderId="57" xfId="3" applyBorder="1" applyAlignment="1" applyProtection="1">
      <alignment horizontal="center" vertical="center"/>
      <protection locked="0"/>
    </xf>
    <xf numFmtId="0" fontId="1" fillId="0" borderId="58" xfId="3" applyBorder="1" applyAlignment="1" applyProtection="1">
      <alignment horizontal="center" vertical="center"/>
      <protection locked="0"/>
    </xf>
    <xf numFmtId="0" fontId="1" fillId="0" borderId="59" xfId="3" applyBorder="1" applyAlignment="1" applyProtection="1">
      <alignment horizontal="center" vertical="center"/>
      <protection locked="0"/>
    </xf>
    <xf numFmtId="0" fontId="1" fillId="4" borderId="60" xfId="3" applyFill="1" applyBorder="1" applyAlignment="1">
      <alignment horizontal="center" vertical="center" wrapText="1"/>
    </xf>
    <xf numFmtId="0" fontId="1" fillId="0" borderId="39" xfId="3" applyBorder="1" applyAlignment="1" applyProtection="1">
      <alignment horizontal="center" vertical="center"/>
      <protection locked="0"/>
    </xf>
    <xf numFmtId="0" fontId="1" fillId="0" borderId="45" xfId="3" applyBorder="1" applyAlignment="1" applyProtection="1">
      <alignment horizontal="center" vertical="center"/>
      <protection locked="0"/>
    </xf>
    <xf numFmtId="0" fontId="3" fillId="0" borderId="53" xfId="0" applyFont="1" applyBorder="1" applyAlignment="1" applyProtection="1">
      <alignment horizontal="left" vertical="center"/>
      <protection locked="0"/>
    </xf>
    <xf numFmtId="0" fontId="3" fillId="0" borderId="51" xfId="0" applyFont="1" applyBorder="1" applyAlignment="1" applyProtection="1">
      <alignment horizontal="left" vertical="center"/>
      <protection locked="0"/>
    </xf>
    <xf numFmtId="0" fontId="3" fillId="0" borderId="36" xfId="0" applyFont="1" applyBorder="1" applyAlignment="1" applyProtection="1">
      <alignment horizontal="left" vertical="center"/>
      <protection locked="0"/>
    </xf>
    <xf numFmtId="0" fontId="0" fillId="0" borderId="65"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1" fillId="0" borderId="0" xfId="4" applyAlignment="1" applyProtection="1">
      <alignment horizontal="center" vertical="center"/>
      <protection locked="0"/>
    </xf>
    <xf numFmtId="0" fontId="11" fillId="0" borderId="0" xfId="5"/>
    <xf numFmtId="0" fontId="1" fillId="0" borderId="0" xfId="4" applyAlignment="1">
      <alignment horizontal="center" vertical="center"/>
    </xf>
    <xf numFmtId="0" fontId="1" fillId="9" borderId="10" xfId="4" applyFill="1" applyBorder="1" applyAlignment="1">
      <alignment horizontal="center" vertical="center" wrapText="1"/>
    </xf>
    <xf numFmtId="0" fontId="1" fillId="0" borderId="10" xfId="4" applyBorder="1" applyAlignment="1" applyProtection="1">
      <alignment horizontal="center" vertical="center"/>
      <protection locked="0"/>
    </xf>
    <xf numFmtId="0" fontId="1" fillId="2" borderId="10" xfId="4" applyFill="1" applyBorder="1" applyAlignment="1" applyProtection="1">
      <alignment horizontal="center" vertical="center"/>
      <protection locked="0"/>
    </xf>
    <xf numFmtId="0" fontId="1" fillId="2" borderId="59" xfId="4" applyFill="1" applyBorder="1" applyAlignment="1" applyProtection="1">
      <alignment horizontal="center" vertical="center"/>
      <protection locked="0"/>
    </xf>
    <xf numFmtId="0" fontId="9" fillId="2" borderId="59" xfId="4" applyFont="1" applyFill="1" applyBorder="1" applyAlignment="1" applyProtection="1">
      <alignment horizontal="center" vertical="center"/>
      <protection locked="0"/>
    </xf>
    <xf numFmtId="0" fontId="9" fillId="0" borderId="59" xfId="4" applyFont="1" applyBorder="1" applyAlignment="1" applyProtection="1">
      <alignment horizontal="center" vertical="center"/>
      <protection locked="0"/>
    </xf>
    <xf numFmtId="0" fontId="7" fillId="0" borderId="0" xfId="6" applyAlignment="1" applyProtection="1">
      <alignment horizontal="center" vertical="center"/>
      <protection locked="0"/>
    </xf>
    <xf numFmtId="0" fontId="11" fillId="0" borderId="10" xfId="5" quotePrefix="1" applyBorder="1" applyAlignment="1" applyProtection="1">
      <alignment horizontal="center" vertical="center"/>
      <protection locked="0"/>
    </xf>
    <xf numFmtId="0" fontId="7" fillId="0" borderId="10" xfId="6" applyBorder="1" applyAlignment="1" applyProtection="1">
      <alignment horizontal="center" vertical="center"/>
      <protection locked="0"/>
    </xf>
    <xf numFmtId="0" fontId="5" fillId="10" borderId="15" xfId="6" applyFont="1" applyFill="1" applyBorder="1" applyAlignment="1">
      <alignment horizontal="center" vertical="center"/>
    </xf>
    <xf numFmtId="0" fontId="1" fillId="11" borderId="10" xfId="4" applyFill="1" applyBorder="1" applyAlignment="1" applyProtection="1">
      <alignment horizontal="center" vertical="center"/>
      <protection locked="0"/>
    </xf>
    <xf numFmtId="0" fontId="9" fillId="11" borderId="10" xfId="4" applyFont="1" applyFill="1" applyBorder="1" applyAlignment="1" applyProtection="1">
      <alignment horizontal="center" vertical="center"/>
      <protection locked="0"/>
    </xf>
    <xf numFmtId="0" fontId="10" fillId="11" borderId="10" xfId="4" applyFont="1" applyFill="1" applyBorder="1" applyAlignment="1" applyProtection="1">
      <alignment horizontal="center" vertical="center"/>
      <protection locked="0"/>
    </xf>
    <xf numFmtId="0" fontId="7" fillId="4" borderId="10" xfId="6" applyFill="1" applyBorder="1" applyAlignment="1">
      <alignment horizontal="center" vertical="center" wrapText="1"/>
    </xf>
    <xf numFmtId="0" fontId="1" fillId="12" borderId="10" xfId="4" applyFill="1" applyBorder="1" applyAlignment="1">
      <alignment horizontal="center" vertical="center" wrapText="1"/>
    </xf>
    <xf numFmtId="0" fontId="1" fillId="6" borderId="10" xfId="4" applyFill="1" applyBorder="1" applyAlignment="1">
      <alignment horizontal="center" vertical="center" wrapText="1"/>
    </xf>
    <xf numFmtId="0" fontId="6" fillId="4" borderId="10" xfId="4" applyFont="1" applyFill="1" applyBorder="1" applyAlignment="1">
      <alignment horizontal="center" vertical="center" textRotation="90"/>
    </xf>
    <xf numFmtId="9" fontId="1" fillId="12" borderId="10" xfId="4" applyNumberFormat="1" applyFill="1" applyBorder="1" applyAlignment="1">
      <alignment horizontal="center" vertical="center" wrapText="1"/>
    </xf>
    <xf numFmtId="0" fontId="7" fillId="0" borderId="15" xfId="6" applyFill="1" applyBorder="1" applyAlignment="1">
      <alignment horizontal="center" vertical="center"/>
    </xf>
    <xf numFmtId="0" fontId="7" fillId="0" borderId="16" xfId="6" applyFill="1" applyBorder="1" applyAlignment="1">
      <alignment horizontal="center" vertical="center"/>
    </xf>
    <xf numFmtId="0" fontId="7" fillId="0" borderId="47" xfId="6" applyFill="1" applyBorder="1" applyAlignment="1">
      <alignment horizontal="center" vertical="center"/>
    </xf>
    <xf numFmtId="0" fontId="7" fillId="0" borderId="10" xfId="6" applyFill="1" applyBorder="1" applyAlignment="1">
      <alignment horizontal="center" vertical="center"/>
    </xf>
    <xf numFmtId="0" fontId="7" fillId="0" borderId="26" xfId="6" applyFill="1" applyBorder="1" applyAlignment="1" applyProtection="1">
      <alignment horizontal="center" vertical="center"/>
      <protection locked="0"/>
    </xf>
    <xf numFmtId="0" fontId="7" fillId="0" borderId="27" xfId="6" applyFill="1" applyBorder="1" applyAlignment="1" applyProtection="1">
      <alignment horizontal="center" vertical="center"/>
      <protection locked="0"/>
    </xf>
    <xf numFmtId="0" fontId="7" fillId="0" borderId="19" xfId="6" applyFill="1" applyBorder="1" applyAlignment="1" applyProtection="1">
      <alignment horizontal="center" vertical="center"/>
      <protection locked="0"/>
    </xf>
    <xf numFmtId="0" fontId="7" fillId="0" borderId="11" xfId="6" applyFill="1" applyBorder="1" applyAlignment="1" applyProtection="1">
      <alignment horizontal="center" vertical="center"/>
      <protection locked="0"/>
    </xf>
    <xf numFmtId="0" fontId="7" fillId="0" borderId="12" xfId="6" applyFill="1" applyBorder="1" applyAlignment="1" applyProtection="1">
      <alignment horizontal="center" vertical="center"/>
      <protection locked="0"/>
    </xf>
    <xf numFmtId="0" fontId="7" fillId="0" borderId="25" xfId="6" applyFill="1" applyBorder="1" applyAlignment="1" applyProtection="1">
      <alignment horizontal="center" vertical="center"/>
      <protection locked="0"/>
    </xf>
    <xf numFmtId="0" fontId="5" fillId="10" borderId="16" xfId="6" applyFont="1" applyFill="1" applyBorder="1" applyAlignment="1">
      <alignment horizontal="center" vertical="center"/>
    </xf>
    <xf numFmtId="0" fontId="5" fillId="10" borderId="47" xfId="6" applyFont="1" applyFill="1" applyBorder="1" applyAlignment="1">
      <alignment horizontal="center" vertical="center"/>
    </xf>
    <xf numFmtId="0" fontId="7" fillId="10" borderId="10" xfId="6" applyFill="1" applyBorder="1" applyAlignment="1">
      <alignment horizontal="center" vertical="center"/>
    </xf>
    <xf numFmtId="0" fontId="7" fillId="0" borderId="15" xfId="6" applyBorder="1" applyAlignment="1" applyProtection="1">
      <alignment horizontal="center" vertical="center"/>
      <protection locked="0"/>
    </xf>
    <xf numFmtId="0" fontId="7" fillId="0" borderId="16" xfId="6" applyBorder="1" applyAlignment="1" applyProtection="1">
      <alignment horizontal="center" vertical="center"/>
      <protection locked="0"/>
    </xf>
    <xf numFmtId="0" fontId="7" fillId="0" borderId="47" xfId="6" applyBorder="1" applyAlignment="1" applyProtection="1">
      <alignment horizontal="center" vertical="center"/>
      <protection locked="0"/>
    </xf>
    <xf numFmtId="0" fontId="7" fillId="0" borderId="15" xfId="6" applyFill="1" applyBorder="1" applyAlignment="1" applyProtection="1">
      <alignment horizontal="center" vertical="center"/>
      <protection locked="0"/>
    </xf>
    <xf numFmtId="0" fontId="7" fillId="0" borderId="47" xfId="6" applyFill="1" applyBorder="1" applyAlignment="1" applyProtection="1">
      <alignment horizontal="center" vertical="center"/>
      <protection locked="0"/>
    </xf>
    <xf numFmtId="0" fontId="7" fillId="0" borderId="10" xfId="6" applyFill="1" applyBorder="1" applyAlignment="1" applyProtection="1">
      <alignment horizontal="center" vertical="center"/>
      <protection locked="0"/>
    </xf>
    <xf numFmtId="0" fontId="11" fillId="0" borderId="15" xfId="5" applyBorder="1" applyAlignment="1" applyProtection="1">
      <alignment horizontal="center" vertical="center"/>
      <protection locked="0"/>
    </xf>
    <xf numFmtId="0" fontId="11" fillId="0" borderId="16" xfId="5" applyBorder="1" applyAlignment="1" applyProtection="1">
      <alignment horizontal="center" vertical="center"/>
      <protection locked="0"/>
    </xf>
    <xf numFmtId="0" fontId="11" fillId="0" borderId="47" xfId="5" applyBorder="1" applyAlignment="1" applyProtection="1">
      <alignment horizontal="center" vertical="center"/>
      <protection locked="0"/>
    </xf>
    <xf numFmtId="0" fontId="11" fillId="0" borderId="15" xfId="5" applyFill="1" applyBorder="1" applyAlignment="1" applyProtection="1">
      <alignment horizontal="center" vertical="center"/>
      <protection locked="0"/>
    </xf>
    <xf numFmtId="0" fontId="11" fillId="0" borderId="47" xfId="5" applyFill="1" applyBorder="1" applyAlignment="1" applyProtection="1">
      <alignment horizontal="center" vertical="center"/>
      <protection locked="0"/>
    </xf>
    <xf numFmtId="0" fontId="11" fillId="0" borderId="10" xfId="5" applyFill="1" applyBorder="1" applyAlignment="1" applyProtection="1">
      <alignment horizontal="center" vertical="center"/>
      <protection locked="0"/>
    </xf>
    <xf numFmtId="9" fontId="11" fillId="0" borderId="10" xfId="5" applyNumberFormat="1" applyFill="1" applyBorder="1" applyAlignment="1" applyProtection="1">
      <alignment horizontal="center" vertical="center"/>
      <protection locked="0"/>
    </xf>
    <xf numFmtId="0" fontId="7" fillId="4" borderId="10" xfId="6" applyFill="1" applyBorder="1" applyAlignment="1">
      <alignment horizontal="center" vertical="center"/>
    </xf>
    <xf numFmtId="0" fontId="7" fillId="0" borderId="26" xfId="6" applyBorder="1" applyAlignment="1" applyProtection="1">
      <alignment horizontal="center" vertical="center" wrapText="1"/>
      <protection locked="0"/>
    </xf>
    <xf numFmtId="0" fontId="7" fillId="0" borderId="27" xfId="6" applyBorder="1" applyAlignment="1" applyProtection="1">
      <alignment horizontal="center" vertical="center" wrapText="1"/>
      <protection locked="0"/>
    </xf>
    <xf numFmtId="0" fontId="7" fillId="0" borderId="19" xfId="6" applyBorder="1" applyAlignment="1" applyProtection="1">
      <alignment horizontal="center" vertical="center" wrapText="1"/>
      <protection locked="0"/>
    </xf>
    <xf numFmtId="0" fontId="7" fillId="0" borderId="20" xfId="6" applyBorder="1" applyAlignment="1" applyProtection="1">
      <alignment horizontal="center" vertical="center" wrapText="1"/>
      <protection locked="0"/>
    </xf>
    <xf numFmtId="0" fontId="7" fillId="0" borderId="0" xfId="6" applyAlignment="1" applyProtection="1">
      <alignment horizontal="center" vertical="center" wrapText="1"/>
      <protection locked="0"/>
    </xf>
    <xf numFmtId="0" fontId="7" fillId="0" borderId="23" xfId="6" applyBorder="1" applyAlignment="1" applyProtection="1">
      <alignment horizontal="center" vertical="center" wrapText="1"/>
      <protection locked="0"/>
    </xf>
    <xf numFmtId="0" fontId="7" fillId="0" borderId="11" xfId="6" applyBorder="1" applyAlignment="1" applyProtection="1">
      <alignment horizontal="center" vertical="center" wrapText="1"/>
      <protection locked="0"/>
    </xf>
    <xf numFmtId="0" fontId="7" fillId="0" borderId="12" xfId="6" applyBorder="1" applyAlignment="1" applyProtection="1">
      <alignment horizontal="center" vertical="center" wrapText="1"/>
      <protection locked="0"/>
    </xf>
    <xf numFmtId="0" fontId="7" fillId="0" borderId="25" xfId="6" applyBorder="1" applyAlignment="1" applyProtection="1">
      <alignment horizontal="center" vertical="center" wrapText="1"/>
      <protection locked="0"/>
    </xf>
    <xf numFmtId="0" fontId="7" fillId="4" borderId="15" xfId="6" applyFill="1" applyBorder="1" applyAlignment="1">
      <alignment horizontal="center" vertical="center"/>
    </xf>
    <xf numFmtId="0" fontId="7" fillId="4" borderId="16" xfId="6" applyFill="1" applyBorder="1" applyAlignment="1">
      <alignment horizontal="center" vertical="center"/>
    </xf>
    <xf numFmtId="0" fontId="7" fillId="4" borderId="47" xfId="6" applyFill="1" applyBorder="1" applyAlignment="1">
      <alignment horizontal="center" vertical="center"/>
    </xf>
    <xf numFmtId="0" fontId="7" fillId="4" borderId="15" xfId="6" applyFill="1" applyBorder="1" applyAlignment="1">
      <alignment horizontal="center" vertical="center" wrapText="1"/>
    </xf>
    <xf numFmtId="0" fontId="7" fillId="4" borderId="16" xfId="6" applyFill="1" applyBorder="1" applyAlignment="1">
      <alignment horizontal="center" vertical="center" wrapText="1"/>
    </xf>
    <xf numFmtId="0" fontId="7" fillId="4" borderId="47" xfId="6" applyFill="1" applyBorder="1" applyAlignment="1">
      <alignment horizontal="center" vertical="center" wrapText="1"/>
    </xf>
    <xf numFmtId="0" fontId="7" fillId="4" borderId="10" xfId="6" applyFill="1" applyBorder="1" applyAlignment="1">
      <alignment horizontal="center" vertical="center" wrapText="1"/>
    </xf>
    <xf numFmtId="0" fontId="0" fillId="4" borderId="60" xfId="0" applyFill="1" applyBorder="1" applyAlignment="1">
      <alignment horizontal="center" vertical="center" wrapText="1"/>
    </xf>
    <xf numFmtId="0" fontId="7" fillId="6" borderId="15" xfId="6" applyFill="1" applyBorder="1" applyAlignment="1">
      <alignment horizontal="center" vertical="center"/>
    </xf>
    <xf numFmtId="0" fontId="7" fillId="6" borderId="16" xfId="6" applyFill="1" applyBorder="1" applyAlignment="1">
      <alignment horizontal="center" vertical="center"/>
    </xf>
    <xf numFmtId="0" fontId="7" fillId="6" borderId="47" xfId="6" applyFill="1" applyBorder="1" applyAlignment="1">
      <alignment horizontal="center" vertical="center"/>
    </xf>
    <xf numFmtId="0" fontId="7" fillId="6" borderId="10" xfId="6" applyFill="1" applyBorder="1" applyAlignment="1">
      <alignment horizontal="center" vertical="center"/>
    </xf>
    <xf numFmtId="0" fontId="1" fillId="4" borderId="15" xfId="4" applyFill="1" applyBorder="1" applyAlignment="1">
      <alignment horizontal="center" vertical="center"/>
    </xf>
    <xf numFmtId="0" fontId="1" fillId="4" borderId="16" xfId="4" applyFill="1" applyBorder="1" applyAlignment="1">
      <alignment horizontal="center" vertical="center"/>
    </xf>
    <xf numFmtId="0" fontId="1" fillId="4" borderId="47" xfId="4" applyFill="1" applyBorder="1" applyAlignment="1">
      <alignment horizontal="center" vertical="center"/>
    </xf>
    <xf numFmtId="0" fontId="1" fillId="4" borderId="10" xfId="4" applyFill="1" applyBorder="1" applyAlignment="1">
      <alignment horizontal="center" vertical="center"/>
    </xf>
    <xf numFmtId="0" fontId="1" fillId="0" borderId="26" xfId="4" applyBorder="1" applyAlignment="1">
      <alignment horizontal="center" vertical="center"/>
    </xf>
    <xf numFmtId="0" fontId="1" fillId="0" borderId="19" xfId="4" applyBorder="1" applyAlignment="1">
      <alignment horizontal="center" vertical="center"/>
    </xf>
    <xf numFmtId="0" fontId="1" fillId="0" borderId="54" xfId="4" applyBorder="1" applyAlignment="1">
      <alignment horizontal="center" vertical="center"/>
    </xf>
    <xf numFmtId="0" fontId="1" fillId="0" borderId="55" xfId="4" applyBorder="1" applyAlignment="1">
      <alignment horizontal="center" vertical="center"/>
    </xf>
    <xf numFmtId="0" fontId="1" fillId="2" borderId="26" xfId="4" applyFill="1" applyBorder="1" applyAlignment="1">
      <alignment horizontal="center" vertical="center"/>
    </xf>
    <xf numFmtId="0" fontId="1" fillId="2" borderId="19" xfId="4" applyFill="1" applyBorder="1" applyAlignment="1">
      <alignment horizontal="center" vertical="center"/>
    </xf>
    <xf numFmtId="0" fontId="1" fillId="2" borderId="54" xfId="4" applyFill="1" applyBorder="1" applyAlignment="1">
      <alignment horizontal="center" vertical="center"/>
    </xf>
    <xf numFmtId="0" fontId="1" fillId="2" borderId="55" xfId="4" applyFill="1" applyBorder="1" applyAlignment="1">
      <alignment horizontal="center" vertical="center"/>
    </xf>
    <xf numFmtId="0" fontId="6" fillId="0" borderId="15" xfId="4" applyFont="1" applyBorder="1" applyAlignment="1" applyProtection="1">
      <alignment vertical="center"/>
      <protection locked="0"/>
    </xf>
    <xf numFmtId="0" fontId="6" fillId="0" borderId="16" xfId="4" applyFont="1" applyBorder="1" applyAlignment="1" applyProtection="1">
      <alignment vertical="center"/>
      <protection locked="0"/>
    </xf>
    <xf numFmtId="0" fontId="6" fillId="0" borderId="47" xfId="4" applyFont="1" applyBorder="1" applyAlignment="1" applyProtection="1">
      <alignment vertical="center"/>
      <protection locked="0"/>
    </xf>
    <xf numFmtId="0" fontId="6" fillId="0" borderId="10" xfId="4" applyFont="1" applyBorder="1" applyAlignment="1" applyProtection="1">
      <alignment horizontal="center" vertical="center"/>
      <protection locked="0"/>
    </xf>
    <xf numFmtId="0" fontId="6" fillId="0" borderId="15" xfId="4" applyFont="1" applyBorder="1" applyAlignment="1" applyProtection="1">
      <alignment horizontal="left" vertical="center" wrapText="1"/>
      <protection locked="0"/>
    </xf>
    <xf numFmtId="0" fontId="6" fillId="0" borderId="16" xfId="4" applyFont="1" applyBorder="1" applyAlignment="1" applyProtection="1">
      <alignment horizontal="left" vertical="center" wrapText="1"/>
      <protection locked="0"/>
    </xf>
    <xf numFmtId="0" fontId="6" fillId="0" borderId="47" xfId="4" applyFont="1" applyBorder="1" applyAlignment="1" applyProtection="1">
      <alignment horizontal="left" vertical="center" wrapText="1"/>
      <protection locked="0"/>
    </xf>
    <xf numFmtId="16" fontId="6" fillId="0" borderId="10" xfId="4" applyNumberFormat="1" applyFont="1" applyBorder="1" applyAlignment="1" applyProtection="1">
      <alignment horizontal="center" vertical="center"/>
      <protection locked="0"/>
    </xf>
    <xf numFmtId="0" fontId="5" fillId="4" borderId="15" xfId="4" applyFont="1" applyFill="1" applyBorder="1" applyAlignment="1" applyProtection="1">
      <alignment horizontal="center" vertical="center"/>
      <protection locked="0"/>
    </xf>
    <xf numFmtId="0" fontId="5" fillId="4" borderId="16" xfId="4" applyFont="1" applyFill="1" applyBorder="1" applyAlignment="1" applyProtection="1">
      <alignment horizontal="center" vertical="center"/>
      <protection locked="0"/>
    </xf>
    <xf numFmtId="0" fontId="5" fillId="4" borderId="47" xfId="4" applyFont="1" applyFill="1" applyBorder="1" applyAlignment="1" applyProtection="1">
      <alignment horizontal="center" vertical="center"/>
      <protection locked="0"/>
    </xf>
    <xf numFmtId="0" fontId="1" fillId="4" borderId="10" xfId="4" applyFill="1" applyBorder="1" applyAlignment="1">
      <alignment horizontal="center" vertical="center" wrapText="1"/>
    </xf>
    <xf numFmtId="0" fontId="6" fillId="0" borderId="10" xfId="4" applyFont="1" applyBorder="1" applyAlignment="1" applyProtection="1">
      <alignment horizontal="center" vertical="center" wrapText="1"/>
      <protection locked="0"/>
    </xf>
    <xf numFmtId="1" fontId="15" fillId="0" borderId="10" xfId="7" applyNumberFormat="1" applyFont="1" applyBorder="1" applyAlignment="1" applyProtection="1">
      <alignment horizontal="center" vertical="center"/>
      <protection locked="0"/>
    </xf>
    <xf numFmtId="0" fontId="5" fillId="6" borderId="15" xfId="4" applyFont="1" applyFill="1" applyBorder="1" applyAlignment="1">
      <alignment horizontal="center"/>
    </xf>
    <xf numFmtId="0" fontId="5" fillId="6" borderId="16" xfId="4" applyFont="1" applyFill="1" applyBorder="1" applyAlignment="1">
      <alignment horizontal="center"/>
    </xf>
    <xf numFmtId="0" fontId="3" fillId="0" borderId="15" xfId="4" applyFont="1" applyBorder="1" applyAlignment="1" applyProtection="1">
      <alignment vertical="center" wrapText="1"/>
      <protection locked="0"/>
    </xf>
    <xf numFmtId="0" fontId="3" fillId="0" borderId="16" xfId="4" applyFont="1" applyBorder="1" applyAlignment="1" applyProtection="1">
      <alignment vertical="center" wrapText="1"/>
      <protection locked="0"/>
    </xf>
    <xf numFmtId="0" fontId="3" fillId="0" borderId="47" xfId="4" applyFont="1" applyBorder="1" applyAlignment="1" applyProtection="1">
      <alignment vertical="center" wrapText="1"/>
      <protection locked="0"/>
    </xf>
    <xf numFmtId="0" fontId="3" fillId="0" borderId="10" xfId="4" applyFont="1" applyBorder="1" applyAlignment="1" applyProtection="1">
      <alignment vertical="center" wrapText="1"/>
      <protection locked="0"/>
    </xf>
    <xf numFmtId="0" fontId="5" fillId="12" borderId="26" xfId="4" applyFont="1" applyFill="1" applyBorder="1" applyAlignment="1">
      <alignment horizontal="center" vertical="center" wrapText="1"/>
    </xf>
    <xf numFmtId="0" fontId="5" fillId="12" borderId="19" xfId="4" applyFont="1" applyFill="1" applyBorder="1" applyAlignment="1">
      <alignment horizontal="center" vertical="center" wrapText="1"/>
    </xf>
    <xf numFmtId="0" fontId="5" fillId="12" borderId="20" xfId="4" applyFont="1" applyFill="1" applyBorder="1" applyAlignment="1">
      <alignment horizontal="center" vertical="center" wrapText="1"/>
    </xf>
    <xf numFmtId="0" fontId="5" fillId="12" borderId="23" xfId="4" applyFont="1" applyFill="1" applyBorder="1" applyAlignment="1">
      <alignment horizontal="center" vertical="center" wrapText="1"/>
    </xf>
    <xf numFmtId="0" fontId="5" fillId="12" borderId="11" xfId="4" applyFont="1" applyFill="1" applyBorder="1" applyAlignment="1">
      <alignment horizontal="center" vertical="center" wrapText="1"/>
    </xf>
    <xf numFmtId="0" fontId="5" fillId="12" borderId="25" xfId="4" applyFont="1" applyFill="1" applyBorder="1" applyAlignment="1">
      <alignment horizontal="center" vertical="center" wrapText="1"/>
    </xf>
    <xf numFmtId="0" fontId="1" fillId="0" borderId="26" xfId="4" applyBorder="1" applyAlignment="1" applyProtection="1">
      <alignment vertical="top" wrapText="1"/>
      <protection locked="0"/>
    </xf>
    <xf numFmtId="0" fontId="1" fillId="0" borderId="27" xfId="4" applyBorder="1" applyAlignment="1" applyProtection="1">
      <alignment vertical="top" wrapText="1"/>
      <protection locked="0"/>
    </xf>
    <xf numFmtId="0" fontId="1" fillId="0" borderId="19" xfId="4" applyBorder="1" applyAlignment="1" applyProtection="1">
      <alignment vertical="top" wrapText="1"/>
      <protection locked="0"/>
    </xf>
    <xf numFmtId="0" fontId="1" fillId="0" borderId="20" xfId="4" applyBorder="1" applyAlignment="1" applyProtection="1">
      <alignment vertical="top" wrapText="1"/>
      <protection locked="0"/>
    </xf>
    <xf numFmtId="0" fontId="1" fillId="0" borderId="0" xfId="4" applyAlignment="1" applyProtection="1">
      <alignment vertical="top" wrapText="1"/>
      <protection locked="0"/>
    </xf>
    <xf numFmtId="0" fontId="1" fillId="0" borderId="23" xfId="4" applyBorder="1" applyAlignment="1" applyProtection="1">
      <alignment vertical="top" wrapText="1"/>
      <protection locked="0"/>
    </xf>
    <xf numFmtId="0" fontId="1" fillId="0" borderId="11" xfId="4" applyBorder="1" applyAlignment="1" applyProtection="1">
      <alignment vertical="top" wrapText="1"/>
      <protection locked="0"/>
    </xf>
    <xf numFmtId="0" fontId="1" fillId="0" borderId="12" xfId="4" applyBorder="1" applyAlignment="1" applyProtection="1">
      <alignment vertical="top" wrapText="1"/>
      <protection locked="0"/>
    </xf>
    <xf numFmtId="0" fontId="1" fillId="0" borderId="25" xfId="4" applyBorder="1" applyAlignment="1" applyProtection="1">
      <alignment vertical="top" wrapText="1"/>
      <protection locked="0"/>
    </xf>
    <xf numFmtId="0" fontId="1" fillId="12" borderId="15" xfId="4" applyFill="1" applyBorder="1" applyAlignment="1">
      <alignment horizontal="center" vertical="center"/>
    </xf>
    <xf numFmtId="0" fontId="1" fillId="12" borderId="16" xfId="4" applyFill="1" applyBorder="1" applyAlignment="1">
      <alignment horizontal="center" vertical="center"/>
    </xf>
    <xf numFmtId="0" fontId="1" fillId="12" borderId="47" xfId="4" applyFill="1" applyBorder="1" applyAlignment="1">
      <alignment horizontal="center" vertical="center"/>
    </xf>
    <xf numFmtId="0" fontId="5" fillId="12" borderId="15" xfId="4" applyFont="1" applyFill="1" applyBorder="1" applyAlignment="1">
      <alignment horizontal="center" vertical="center" wrapText="1"/>
    </xf>
    <xf numFmtId="0" fontId="5" fillId="12" borderId="47" xfId="4" applyFont="1" applyFill="1" applyBorder="1" applyAlignment="1">
      <alignment horizontal="center" vertical="center" wrapText="1"/>
    </xf>
    <xf numFmtId="0" fontId="5" fillId="0" borderId="15" xfId="4" applyFont="1" applyBorder="1" applyAlignment="1" applyProtection="1">
      <alignment horizontal="center" vertical="center" wrapText="1"/>
      <protection locked="0"/>
    </xf>
    <xf numFmtId="0" fontId="1" fillId="0" borderId="16" xfId="4" applyBorder="1" applyAlignment="1" applyProtection="1">
      <alignment horizontal="center" vertical="center" wrapText="1"/>
      <protection locked="0"/>
    </xf>
    <xf numFmtId="0" fontId="1" fillId="0" borderId="47" xfId="4" applyBorder="1" applyAlignment="1" applyProtection="1">
      <alignment horizontal="center" vertical="center" wrapText="1"/>
      <protection locked="0"/>
    </xf>
    <xf numFmtId="0" fontId="3" fillId="6" borderId="26" xfId="4" applyFont="1" applyFill="1" applyBorder="1" applyAlignment="1" applyProtection="1">
      <alignment horizontal="center" vertical="center"/>
      <protection locked="0"/>
    </xf>
    <xf numFmtId="0" fontId="3" fillId="6" borderId="27" xfId="4" applyFont="1" applyFill="1" applyBorder="1" applyAlignment="1" applyProtection="1">
      <alignment horizontal="center" vertical="center"/>
      <protection locked="0"/>
    </xf>
    <xf numFmtId="0" fontId="3" fillId="6" borderId="19" xfId="4" applyFont="1" applyFill="1" applyBorder="1" applyAlignment="1" applyProtection="1">
      <alignment horizontal="center" vertical="center"/>
      <protection locked="0"/>
    </xf>
    <xf numFmtId="0" fontId="3" fillId="6" borderId="11" xfId="4" applyFont="1" applyFill="1" applyBorder="1" applyAlignment="1" applyProtection="1">
      <alignment horizontal="center" vertical="center"/>
      <protection locked="0"/>
    </xf>
    <xf numFmtId="0" fontId="3" fillId="6" borderId="12" xfId="4" applyFont="1" applyFill="1" applyBorder="1" applyAlignment="1" applyProtection="1">
      <alignment horizontal="center" vertical="center"/>
      <protection locked="0"/>
    </xf>
    <xf numFmtId="0" fontId="3" fillId="6" borderId="25" xfId="4" applyFont="1" applyFill="1" applyBorder="1" applyAlignment="1" applyProtection="1">
      <alignment horizontal="center" vertical="center"/>
      <protection locked="0"/>
    </xf>
    <xf numFmtId="0" fontId="3" fillId="0" borderId="27" xfId="4" applyFont="1" applyBorder="1" applyAlignment="1" applyProtection="1">
      <alignment horizontal="center" vertical="center" wrapText="1"/>
      <protection locked="0"/>
    </xf>
    <xf numFmtId="0" fontId="3" fillId="0" borderId="19" xfId="4" applyFont="1" applyBorder="1" applyAlignment="1" applyProtection="1">
      <alignment horizontal="center" vertical="center" wrapText="1"/>
      <protection locked="0"/>
    </xf>
    <xf numFmtId="0" fontId="3" fillId="0" borderId="12" xfId="4" applyFont="1" applyBorder="1" applyAlignment="1" applyProtection="1">
      <alignment horizontal="center" vertical="center" wrapText="1"/>
      <protection locked="0"/>
    </xf>
    <xf numFmtId="0" fontId="3" fillId="0" borderId="25" xfId="4" applyFont="1" applyBorder="1" applyAlignment="1" applyProtection="1">
      <alignment horizontal="center" vertical="center" wrapText="1"/>
      <protection locked="0"/>
    </xf>
    <xf numFmtId="0" fontId="7" fillId="12" borderId="10" xfId="6" applyFill="1" applyBorder="1" applyAlignment="1">
      <alignment horizontal="center" vertical="center" wrapText="1"/>
    </xf>
    <xf numFmtId="0" fontId="7" fillId="12" borderId="15" xfId="6" applyFill="1" applyBorder="1" applyAlignment="1">
      <alignment horizontal="center" vertical="center" wrapText="1"/>
    </xf>
    <xf numFmtId="0" fontId="7" fillId="12" borderId="47" xfId="6" applyFill="1" applyBorder="1" applyAlignment="1">
      <alignment horizontal="center" vertical="center" wrapText="1"/>
    </xf>
    <xf numFmtId="0" fontId="2" fillId="0" borderId="0" xfId="0" applyFont="1" applyAlignment="1">
      <alignment horizontal="center" vertical="center"/>
    </xf>
    <xf numFmtId="0" fontId="3" fillId="6" borderId="15" xfId="4" applyFont="1" applyFill="1" applyBorder="1" applyAlignment="1">
      <alignment horizontal="center" vertical="center"/>
    </xf>
    <xf numFmtId="0" fontId="3" fillId="6" borderId="16" xfId="4" applyFont="1" applyFill="1" applyBorder="1" applyAlignment="1">
      <alignment horizontal="center" vertical="center"/>
    </xf>
    <xf numFmtId="0" fontId="3" fillId="6" borderId="47" xfId="4" applyFont="1" applyFill="1" applyBorder="1" applyAlignment="1">
      <alignment horizontal="center" vertical="center"/>
    </xf>
    <xf numFmtId="0" fontId="3" fillId="0" borderId="15" xfId="4" applyFont="1" applyBorder="1" applyAlignment="1">
      <alignment horizontal="center" vertical="center" wrapText="1"/>
    </xf>
    <xf numFmtId="0" fontId="3" fillId="0" borderId="16" xfId="4" applyFont="1" applyBorder="1" applyAlignment="1">
      <alignment horizontal="center" vertical="center" wrapText="1"/>
    </xf>
    <xf numFmtId="0" fontId="3" fillId="0" borderId="47" xfId="4" applyFont="1" applyBorder="1" applyAlignment="1">
      <alignment horizontal="center" vertical="center" wrapText="1"/>
    </xf>
    <xf numFmtId="0" fontId="4" fillId="6" borderId="60" xfId="4" applyFont="1" applyFill="1" applyBorder="1" applyAlignment="1">
      <alignment horizontal="center" vertical="center" wrapText="1"/>
    </xf>
    <xf numFmtId="0" fontId="3" fillId="6" borderId="26" xfId="4" applyFont="1" applyFill="1" applyBorder="1" applyAlignment="1">
      <alignment horizontal="center" vertical="center"/>
    </xf>
    <xf numFmtId="0" fontId="3" fillId="6" borderId="27" xfId="4" applyFont="1" applyFill="1" applyBorder="1" applyAlignment="1">
      <alignment horizontal="center" vertical="center"/>
    </xf>
    <xf numFmtId="0" fontId="3" fillId="6" borderId="19" xfId="4" applyFont="1" applyFill="1" applyBorder="1" applyAlignment="1">
      <alignment horizontal="center" vertical="center"/>
    </xf>
    <xf numFmtId="0" fontId="3" fillId="6" borderId="11" xfId="4" applyFont="1" applyFill="1" applyBorder="1" applyAlignment="1">
      <alignment horizontal="center" vertical="center"/>
    </xf>
    <xf numFmtId="0" fontId="3" fillId="6" borderId="12" xfId="4" applyFont="1" applyFill="1" applyBorder="1" applyAlignment="1">
      <alignment horizontal="center" vertical="center"/>
    </xf>
    <xf numFmtId="0" fontId="3" fillId="6" borderId="25" xfId="4" applyFont="1" applyFill="1" applyBorder="1" applyAlignment="1">
      <alignment horizontal="center" vertical="center"/>
    </xf>
    <xf numFmtId="0" fontId="3" fillId="0" borderId="10" xfId="4" applyFont="1" applyBorder="1" applyAlignment="1" applyProtection="1">
      <alignment horizontal="center" vertical="center" wrapText="1"/>
      <protection locked="0"/>
    </xf>
    <xf numFmtId="0" fontId="3" fillId="0" borderId="10" xfId="4" applyFont="1" applyBorder="1" applyAlignment="1" applyProtection="1">
      <alignment horizontal="center" vertical="center"/>
      <protection locked="0"/>
    </xf>
    <xf numFmtId="0" fontId="4" fillId="6" borderId="26" xfId="4" applyFont="1" applyFill="1" applyBorder="1" applyAlignment="1">
      <alignment horizontal="center" vertical="center" wrapText="1"/>
    </xf>
    <xf numFmtId="0" fontId="4" fillId="6" borderId="27" xfId="4" applyFont="1" applyFill="1" applyBorder="1" applyAlignment="1">
      <alignment horizontal="center" vertical="center" wrapText="1"/>
    </xf>
    <xf numFmtId="0" fontId="12" fillId="6" borderId="27" xfId="6" applyFont="1" applyFill="1" applyBorder="1" applyAlignment="1">
      <alignment horizontal="center" vertical="center" wrapText="1"/>
    </xf>
    <xf numFmtId="0" fontId="12" fillId="6" borderId="19" xfId="6" applyFont="1" applyFill="1" applyBorder="1" applyAlignment="1">
      <alignment horizontal="center" vertical="center" wrapText="1"/>
    </xf>
    <xf numFmtId="0" fontId="12" fillId="6" borderId="11" xfId="6" applyFont="1" applyFill="1" applyBorder="1" applyAlignment="1">
      <alignment horizontal="center" vertical="center" wrapText="1"/>
    </xf>
    <xf numFmtId="0" fontId="12" fillId="6" borderId="12" xfId="6" applyFont="1" applyFill="1" applyBorder="1" applyAlignment="1">
      <alignment horizontal="center" vertical="center" wrapText="1"/>
    </xf>
    <xf numFmtId="0" fontId="12" fillId="6" borderId="25" xfId="6" applyFont="1" applyFill="1" applyBorder="1" applyAlignment="1">
      <alignment horizontal="center" vertical="center" wrapText="1"/>
    </xf>
    <xf numFmtId="0" fontId="3" fillId="6" borderId="15" xfId="4" applyFont="1" applyFill="1" applyBorder="1" applyAlignment="1" applyProtection="1">
      <alignment horizontal="center" vertical="center"/>
      <protection locked="0"/>
    </xf>
    <xf numFmtId="0" fontId="3" fillId="6" borderId="16" xfId="4" applyFont="1" applyFill="1" applyBorder="1" applyAlignment="1" applyProtection="1">
      <alignment horizontal="center" vertical="center"/>
      <protection locked="0"/>
    </xf>
    <xf numFmtId="0" fontId="3" fillId="6" borderId="47" xfId="4" applyFont="1" applyFill="1" applyBorder="1" applyAlignment="1" applyProtection="1">
      <alignment horizontal="center" vertical="center"/>
      <protection locked="0"/>
    </xf>
    <xf numFmtId="0" fontId="3" fillId="0" borderId="16" xfId="4" applyFont="1" applyBorder="1" applyAlignment="1">
      <alignment horizontal="center" vertical="center"/>
    </xf>
    <xf numFmtId="0" fontId="3" fillId="0" borderId="47" xfId="4" applyFont="1" applyBorder="1" applyAlignment="1">
      <alignment horizontal="center" vertical="center"/>
    </xf>
    <xf numFmtId="0" fontId="12" fillId="12" borderId="15" xfId="6" applyFont="1" applyFill="1" applyBorder="1" applyAlignment="1">
      <alignment horizontal="center" vertical="center" wrapText="1"/>
    </xf>
    <xf numFmtId="0" fontId="12" fillId="12" borderId="47" xfId="6" applyFont="1" applyFill="1" applyBorder="1" applyAlignment="1">
      <alignment horizontal="center" vertical="center" wrapText="1"/>
    </xf>
    <xf numFmtId="0" fontId="12" fillId="12" borderId="10" xfId="6" applyFont="1" applyFill="1" applyBorder="1" applyAlignment="1">
      <alignment horizontal="center" vertical="center" wrapText="1"/>
    </xf>
    <xf numFmtId="0" fontId="1" fillId="4" borderId="9" xfId="0" applyFont="1" applyFill="1" applyBorder="1" applyAlignment="1">
      <alignment horizontal="center" vertical="center"/>
    </xf>
    <xf numFmtId="0" fontId="1" fillId="4" borderId="10" xfId="0" applyFont="1" applyFill="1" applyBorder="1" applyAlignment="1">
      <alignment horizontal="center" vertical="center"/>
    </xf>
    <xf numFmtId="0" fontId="4" fillId="4" borderId="10" xfId="0" applyFont="1" applyFill="1" applyBorder="1" applyAlignment="1" applyProtection="1">
      <alignment horizontal="left" vertical="center" wrapText="1"/>
      <protection locked="0"/>
    </xf>
    <xf numFmtId="0" fontId="4" fillId="4" borderId="10" xfId="0" quotePrefix="1" applyFont="1" applyFill="1" applyBorder="1" applyAlignment="1" applyProtection="1">
      <alignment horizontal="center" vertical="center"/>
      <protection locked="0"/>
    </xf>
    <xf numFmtId="0" fontId="4" fillId="4" borderId="10" xfId="0" applyFont="1" applyFill="1" applyBorder="1" applyAlignment="1" applyProtection="1">
      <alignment horizontal="center" vertical="center"/>
      <protection locked="0"/>
    </xf>
    <xf numFmtId="0" fontId="4" fillId="4" borderId="14" xfId="0" applyFont="1" applyFill="1" applyBorder="1" applyAlignment="1" applyProtection="1">
      <alignment horizontal="center" vertical="center"/>
      <protection locked="0"/>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4" fillId="5" borderId="10"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4" fillId="5" borderId="10" xfId="0" quotePrefix="1" applyFont="1" applyFill="1" applyBorder="1" applyAlignment="1" applyProtection="1">
      <alignment horizontal="center" vertical="center"/>
      <protection locked="0"/>
    </xf>
    <xf numFmtId="0" fontId="4" fillId="5" borderId="10"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0"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0" fillId="4" borderId="18" xfId="0" applyFill="1" applyBorder="1" applyAlignment="1">
      <alignment horizontal="center" vertical="center"/>
    </xf>
    <xf numFmtId="0" fontId="0" fillId="4" borderId="27" xfId="0" applyFill="1" applyBorder="1" applyAlignment="1">
      <alignment horizontal="center" vertical="center"/>
    </xf>
    <xf numFmtId="0" fontId="0" fillId="4" borderId="28" xfId="0" applyFill="1" applyBorder="1" applyAlignment="1">
      <alignment horizontal="center" vertical="center"/>
    </xf>
    <xf numFmtId="0" fontId="6" fillId="0" borderId="36" xfId="0" applyFont="1" applyBorder="1" applyAlignment="1" applyProtection="1">
      <alignment vertical="center" wrapText="1"/>
      <protection locked="0"/>
    </xf>
    <xf numFmtId="0" fontId="6" fillId="0" borderId="37" xfId="0" applyFont="1" applyBorder="1" applyAlignment="1" applyProtection="1">
      <alignment vertical="center" wrapText="1"/>
      <protection locked="0"/>
    </xf>
    <xf numFmtId="0" fontId="6" fillId="0" borderId="40" xfId="0" applyFont="1" applyBorder="1" applyAlignment="1" applyProtection="1">
      <alignment vertical="center" wrapText="1"/>
      <protection locked="0"/>
    </xf>
    <xf numFmtId="0" fontId="3" fillId="0" borderId="30" xfId="0" applyFont="1" applyBorder="1" applyAlignment="1" applyProtection="1">
      <alignment vertical="center" wrapText="1"/>
      <protection locked="0"/>
    </xf>
    <xf numFmtId="0" fontId="3" fillId="0" borderId="31" xfId="0" applyFont="1" applyBorder="1" applyAlignment="1" applyProtection="1">
      <alignment vertical="center" wrapText="1"/>
      <protection locked="0"/>
    </xf>
    <xf numFmtId="0" fontId="3" fillId="0" borderId="34" xfId="0" applyFont="1" applyBorder="1" applyAlignment="1" applyProtection="1">
      <alignment vertical="center" wrapText="1"/>
      <protection locked="0"/>
    </xf>
    <xf numFmtId="0" fontId="3" fillId="0" borderId="36"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pplyProtection="1">
      <alignment vertical="center" wrapText="1"/>
      <protection locked="0"/>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5" fillId="4" borderId="1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3" fillId="0" borderId="20"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21"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0" fillId="2" borderId="22" xfId="0" applyFill="1" applyBorder="1" applyAlignment="1">
      <alignment horizontal="center" vertical="center" wrapText="1"/>
    </xf>
    <xf numFmtId="0" fontId="0" fillId="2" borderId="23" xfId="0" applyFill="1"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3" fillId="6" borderId="26" xfId="0" applyFont="1" applyFill="1" applyBorder="1" applyAlignment="1" applyProtection="1">
      <alignment horizontal="center" vertical="center" wrapText="1"/>
      <protection locked="0"/>
    </xf>
    <xf numFmtId="0" fontId="3" fillId="6" borderId="27" xfId="0" applyFont="1" applyFill="1" applyBorder="1" applyAlignment="1" applyProtection="1">
      <alignment horizontal="center" vertical="center" wrapText="1"/>
      <protection locked="0"/>
    </xf>
    <xf numFmtId="0" fontId="3" fillId="6" borderId="19" xfId="0" applyFont="1" applyFill="1" applyBorder="1" applyAlignment="1" applyProtection="1">
      <alignment horizontal="center" vertical="center" wrapText="1"/>
      <protection locked="0"/>
    </xf>
    <xf numFmtId="0" fontId="3" fillId="6" borderId="11" xfId="0" applyFont="1" applyFill="1" applyBorder="1" applyAlignment="1" applyProtection="1">
      <alignment horizontal="center" vertical="center" wrapText="1"/>
      <protection locked="0"/>
    </xf>
    <xf numFmtId="0" fontId="3" fillId="6" borderId="12" xfId="0" applyFont="1" applyFill="1" applyBorder="1" applyAlignment="1" applyProtection="1">
      <alignment horizontal="center" vertical="center" wrapText="1"/>
      <protection locked="0"/>
    </xf>
    <xf numFmtId="0" fontId="3" fillId="6" borderId="25" xfId="0" applyFont="1" applyFill="1" applyBorder="1" applyAlignment="1" applyProtection="1">
      <alignment horizontal="center" vertical="center" wrapText="1"/>
      <protection locked="0"/>
    </xf>
    <xf numFmtId="0" fontId="3" fillId="6" borderId="10" xfId="0" applyFont="1" applyFill="1" applyBorder="1" applyAlignment="1" applyProtection="1">
      <alignment horizontal="center" vertical="center" wrapText="1"/>
      <protection locked="0"/>
    </xf>
    <xf numFmtId="0" fontId="6" fillId="0" borderId="53" xfId="1" applyFont="1" applyBorder="1" applyAlignment="1" applyProtection="1">
      <alignment horizontal="left" vertical="center"/>
      <protection locked="0"/>
    </xf>
    <xf numFmtId="0" fontId="6" fillId="0" borderId="51" xfId="1" applyFont="1" applyBorder="1" applyAlignment="1" applyProtection="1">
      <alignment horizontal="left" vertical="center"/>
      <protection locked="0"/>
    </xf>
    <xf numFmtId="0" fontId="6" fillId="0" borderId="52" xfId="1" applyFont="1" applyBorder="1" applyAlignment="1" applyProtection="1">
      <alignment horizontal="left" vertical="center"/>
      <protection locked="0"/>
    </xf>
    <xf numFmtId="0" fontId="6" fillId="0" borderId="53" xfId="1" applyFont="1" applyBorder="1" applyAlignment="1" applyProtection="1">
      <alignment horizontal="center" vertical="center"/>
      <protection locked="0"/>
    </xf>
    <xf numFmtId="0" fontId="6" fillId="0" borderId="52" xfId="1" applyFont="1" applyBorder="1" applyAlignment="1" applyProtection="1">
      <alignment horizontal="center" vertical="center"/>
      <protection locked="0"/>
    </xf>
    <xf numFmtId="0" fontId="3" fillId="0" borderId="42" xfId="0" applyFont="1" applyBorder="1" applyAlignment="1" applyProtection="1">
      <alignment vertical="center" wrapText="1"/>
      <protection locked="0"/>
    </xf>
    <xf numFmtId="0" fontId="3" fillId="0" borderId="43" xfId="0" applyFont="1" applyBorder="1" applyAlignment="1" applyProtection="1">
      <alignment vertical="center" wrapText="1"/>
      <protection locked="0"/>
    </xf>
    <xf numFmtId="0" fontId="3" fillId="0" borderId="46" xfId="0" applyFont="1" applyBorder="1" applyAlignment="1" applyProtection="1">
      <alignment vertical="center" wrapText="1"/>
      <protection locked="0"/>
    </xf>
    <xf numFmtId="0" fontId="0" fillId="7" borderId="15" xfId="0" applyFill="1" applyBorder="1" applyAlignment="1">
      <alignment horizontal="center" vertical="center"/>
    </xf>
    <xf numFmtId="0" fontId="0" fillId="7" borderId="16" xfId="0" applyFill="1" applyBorder="1" applyAlignment="1">
      <alignment horizontal="center" vertical="center"/>
    </xf>
    <xf numFmtId="0" fontId="0" fillId="7" borderId="47" xfId="0" applyFill="1" applyBorder="1" applyAlignment="1">
      <alignment horizontal="center" vertical="center"/>
    </xf>
    <xf numFmtId="0" fontId="5" fillId="4" borderId="15" xfId="1" applyFont="1" applyFill="1" applyBorder="1" applyAlignment="1" applyProtection="1">
      <alignment horizontal="center" vertical="center"/>
      <protection locked="0"/>
    </xf>
    <xf numFmtId="0" fontId="5" fillId="4" borderId="16" xfId="1" applyFont="1" applyFill="1" applyBorder="1" applyAlignment="1" applyProtection="1">
      <alignment horizontal="center" vertical="center"/>
      <protection locked="0"/>
    </xf>
    <xf numFmtId="0" fontId="1" fillId="4" borderId="15" xfId="1" applyFill="1" applyBorder="1" applyAlignment="1">
      <alignment horizontal="center" vertical="center"/>
    </xf>
    <xf numFmtId="0" fontId="1" fillId="4" borderId="47" xfId="1" applyFill="1" applyBorder="1" applyAlignment="1">
      <alignment horizontal="center" vertical="center"/>
    </xf>
    <xf numFmtId="0" fontId="6" fillId="0" borderId="50" xfId="1" applyFont="1" applyBorder="1" applyAlignment="1" applyProtection="1">
      <alignment horizontal="center" vertical="center"/>
      <protection locked="0"/>
    </xf>
    <xf numFmtId="0" fontId="6" fillId="0" borderId="49" xfId="1" applyFont="1" applyBorder="1" applyAlignment="1" applyProtection="1">
      <alignment horizontal="center" vertical="center"/>
      <protection locked="0"/>
    </xf>
    <xf numFmtId="0" fontId="6" fillId="0" borderId="61" xfId="1" applyFont="1" applyBorder="1" applyAlignment="1" applyProtection="1">
      <alignment horizontal="center" vertical="center"/>
      <protection locked="0"/>
    </xf>
    <xf numFmtId="0" fontId="6" fillId="0" borderId="62" xfId="1" applyFont="1" applyBorder="1" applyAlignment="1" applyProtection="1">
      <alignment horizontal="center" vertical="center"/>
      <protection locked="0"/>
    </xf>
    <xf numFmtId="0" fontId="6" fillId="0" borderId="63" xfId="1" applyFont="1" applyBorder="1" applyAlignment="1" applyProtection="1">
      <alignment horizontal="center" vertical="center"/>
      <protection locked="0"/>
    </xf>
    <xf numFmtId="9" fontId="6" fillId="0" borderId="53" xfId="1" applyNumberFormat="1" applyFont="1" applyBorder="1" applyAlignment="1" applyProtection="1">
      <alignment horizontal="center" vertical="center"/>
      <protection locked="0"/>
    </xf>
    <xf numFmtId="0" fontId="0" fillId="0" borderId="26" xfId="0" applyBorder="1" applyAlignment="1">
      <alignment horizontal="center" vertical="center"/>
    </xf>
    <xf numFmtId="0" fontId="0" fillId="0" borderId="19"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47" xfId="0" applyFill="1" applyBorder="1" applyAlignment="1">
      <alignment horizontal="center" vertical="center" wrapText="1"/>
    </xf>
    <xf numFmtId="0" fontId="3" fillId="0" borderId="50" xfId="0" applyFont="1" applyBorder="1" applyAlignment="1" applyProtection="1">
      <alignment horizontal="left" vertical="center"/>
      <protection locked="0"/>
    </xf>
    <xf numFmtId="0" fontId="3" fillId="0" borderId="48" xfId="0" applyFont="1" applyBorder="1" applyAlignment="1" applyProtection="1">
      <alignment horizontal="left" vertical="center"/>
      <protection locked="0"/>
    </xf>
    <xf numFmtId="0" fontId="3" fillId="0" borderId="30" xfId="0" applyFont="1" applyBorder="1" applyAlignment="1" applyProtection="1">
      <alignment horizontal="left" vertical="center"/>
      <protection locked="0"/>
    </xf>
    <xf numFmtId="10" fontId="3" fillId="4" borderId="30" xfId="0" applyNumberFormat="1" applyFont="1" applyFill="1" applyBorder="1" applyAlignment="1" applyProtection="1">
      <alignment horizontal="center" vertical="center"/>
      <protection locked="0"/>
    </xf>
    <xf numFmtId="10" fontId="3" fillId="4" borderId="32" xfId="0" applyNumberFormat="1" applyFont="1" applyFill="1" applyBorder="1" applyAlignment="1" applyProtection="1">
      <alignment horizontal="center" vertical="center"/>
      <protection locked="0"/>
    </xf>
    <xf numFmtId="0" fontId="0" fillId="0" borderId="53" xfId="0" applyBorder="1" applyAlignment="1" applyProtection="1">
      <alignment horizontal="left" vertical="center"/>
      <protection locked="0"/>
    </xf>
    <xf numFmtId="0" fontId="0" fillId="0" borderId="51" xfId="0" applyBorder="1" applyAlignment="1" applyProtection="1">
      <alignment horizontal="left" vertical="center"/>
      <protection locked="0"/>
    </xf>
    <xf numFmtId="0" fontId="0" fillId="0" borderId="36" xfId="0" applyBorder="1" applyAlignment="1" applyProtection="1">
      <alignment horizontal="left" vertical="center"/>
      <protection locked="0"/>
    </xf>
    <xf numFmtId="10" fontId="0" fillId="4" borderId="36" xfId="0" applyNumberFormat="1" applyFill="1" applyBorder="1" applyAlignment="1" applyProtection="1">
      <alignment horizontal="center" vertical="center"/>
      <protection locked="0"/>
    </xf>
    <xf numFmtId="10" fontId="0" fillId="4" borderId="38" xfId="0" applyNumberFormat="1" applyFill="1" applyBorder="1" applyAlignment="1" applyProtection="1">
      <alignment horizontal="center" vertical="center"/>
      <protection locked="0"/>
    </xf>
    <xf numFmtId="0" fontId="3" fillId="0" borderId="53" xfId="0" applyFont="1" applyBorder="1" applyAlignment="1" applyProtection="1">
      <alignment horizontal="left" vertical="center"/>
      <protection locked="0"/>
    </xf>
    <xf numFmtId="0" fontId="3" fillId="0" borderId="51" xfId="0" applyFont="1" applyBorder="1" applyAlignment="1" applyProtection="1">
      <alignment horizontal="left" vertical="center"/>
      <protection locked="0"/>
    </xf>
    <xf numFmtId="0" fontId="3" fillId="0" borderId="36" xfId="0" applyFont="1" applyBorder="1" applyAlignment="1" applyProtection="1">
      <alignment horizontal="left" vertical="center"/>
      <protection locked="0"/>
    </xf>
    <xf numFmtId="10" fontId="3" fillId="4" borderId="36" xfId="0" applyNumberFormat="1" applyFont="1" applyFill="1" applyBorder="1" applyAlignment="1" applyProtection="1">
      <alignment horizontal="center" vertical="center"/>
      <protection locked="0"/>
    </xf>
    <xf numFmtId="10" fontId="3" fillId="4" borderId="38" xfId="0" applyNumberFormat="1" applyFont="1" applyFill="1" applyBorder="1" applyAlignment="1" applyProtection="1">
      <alignment horizontal="center" vertical="center"/>
      <protection locked="0"/>
    </xf>
    <xf numFmtId="0" fontId="0" fillId="0" borderId="61" xfId="0" applyBorder="1" applyAlignment="1" applyProtection="1">
      <alignment horizontal="left" vertical="center"/>
      <protection locked="0"/>
    </xf>
    <xf numFmtId="0" fontId="0" fillId="0" borderId="62" xfId="0" applyBorder="1" applyAlignment="1" applyProtection="1">
      <alignment horizontal="left" vertical="center"/>
      <protection locked="0"/>
    </xf>
    <xf numFmtId="0" fontId="0" fillId="0" borderId="42" xfId="0" applyBorder="1" applyAlignment="1" applyProtection="1">
      <alignment horizontal="left" vertical="center"/>
      <protection locked="0"/>
    </xf>
    <xf numFmtId="10" fontId="0" fillId="4" borderId="42" xfId="0" applyNumberFormat="1" applyFill="1" applyBorder="1" applyAlignment="1" applyProtection="1">
      <alignment horizontal="center" vertical="center"/>
      <protection locked="0"/>
    </xf>
    <xf numFmtId="10" fontId="0" fillId="4" borderId="44" xfId="0" applyNumberFormat="1" applyFill="1" applyBorder="1" applyAlignment="1" applyProtection="1">
      <alignment horizontal="center" vertical="center"/>
      <protection locked="0"/>
    </xf>
    <xf numFmtId="0" fontId="1" fillId="4" borderId="9" xfId="3" applyFill="1" applyBorder="1" applyAlignment="1">
      <alignment horizontal="center" vertical="center"/>
    </xf>
    <xf numFmtId="0" fontId="1" fillId="4" borderId="10" xfId="3" applyFill="1" applyBorder="1" applyAlignment="1">
      <alignment horizontal="center" vertical="center"/>
    </xf>
    <xf numFmtId="0" fontId="4" fillId="4" borderId="10" xfId="3" applyFont="1" applyFill="1" applyBorder="1" applyAlignment="1" applyProtection="1">
      <alignment horizontal="left" vertical="center" wrapText="1"/>
      <protection locked="0"/>
    </xf>
    <xf numFmtId="0" fontId="4" fillId="4" borderId="10" xfId="3" quotePrefix="1" applyFont="1" applyFill="1" applyBorder="1" applyAlignment="1" applyProtection="1">
      <alignment horizontal="center" vertical="center"/>
      <protection locked="0"/>
    </xf>
    <xf numFmtId="0" fontId="4" fillId="4" borderId="10" xfId="3" applyFont="1" applyFill="1" applyBorder="1" applyAlignment="1" applyProtection="1">
      <alignment horizontal="center" vertical="center"/>
      <protection locked="0"/>
    </xf>
    <xf numFmtId="0" fontId="4" fillId="4" borderId="14" xfId="3" applyFont="1" applyFill="1" applyBorder="1" applyAlignment="1" applyProtection="1">
      <alignment horizontal="center" vertical="center"/>
      <protection locked="0"/>
    </xf>
    <xf numFmtId="0" fontId="1" fillId="5" borderId="9" xfId="3" applyFill="1" applyBorder="1" applyAlignment="1">
      <alignment horizontal="center" vertical="center"/>
    </xf>
    <xf numFmtId="0" fontId="1" fillId="5" borderId="10" xfId="3" applyFill="1" applyBorder="1" applyAlignment="1">
      <alignment horizontal="center" vertical="center"/>
    </xf>
    <xf numFmtId="0" fontId="4" fillId="5" borderId="10" xfId="3" applyFont="1" applyFill="1" applyBorder="1" applyAlignment="1" applyProtection="1">
      <alignment horizontal="left" vertical="center" wrapText="1"/>
      <protection locked="0"/>
    </xf>
    <xf numFmtId="0" fontId="3" fillId="5" borderId="10" xfId="3" applyFont="1" applyFill="1" applyBorder="1" applyAlignment="1" applyProtection="1">
      <alignment horizontal="left" vertical="center" wrapText="1"/>
      <protection locked="0"/>
    </xf>
    <xf numFmtId="0" fontId="4" fillId="5" borderId="10" xfId="3" quotePrefix="1" applyFont="1" applyFill="1" applyBorder="1" applyAlignment="1" applyProtection="1">
      <alignment horizontal="center" vertical="center"/>
      <protection locked="0"/>
    </xf>
    <xf numFmtId="0" fontId="4" fillId="5" borderId="10" xfId="3" applyFont="1" applyFill="1" applyBorder="1" applyAlignment="1" applyProtection="1">
      <alignment horizontal="center" vertical="center"/>
      <protection locked="0"/>
    </xf>
    <xf numFmtId="0" fontId="4" fillId="5" borderId="14" xfId="3" applyFont="1" applyFill="1" applyBorder="1" applyAlignment="1" applyProtection="1">
      <alignment horizontal="center" vertical="center"/>
      <protection locked="0"/>
    </xf>
    <xf numFmtId="0" fontId="2" fillId="0" borderId="0" xfId="3" applyFont="1" applyAlignment="1">
      <alignment horizontal="center" vertical="center"/>
    </xf>
    <xf numFmtId="0" fontId="3" fillId="3"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0" borderId="5" xfId="3" applyFont="1" applyBorder="1" applyAlignment="1" applyProtection="1">
      <alignment horizontal="center" vertical="center"/>
      <protection locked="0"/>
    </xf>
    <xf numFmtId="0" fontId="3" fillId="0" borderId="10" xfId="3" applyFont="1" applyBorder="1" applyAlignment="1" applyProtection="1">
      <alignment horizontal="center" vertical="center"/>
      <protection locked="0"/>
    </xf>
    <xf numFmtId="0" fontId="4" fillId="0" borderId="6" xfId="3" applyFont="1" applyBorder="1" applyAlignment="1">
      <alignment horizontal="center" vertical="center"/>
    </xf>
    <xf numFmtId="0" fontId="4" fillId="0" borderId="7" xfId="3" applyFont="1" applyBorder="1" applyAlignment="1">
      <alignment horizontal="center" vertical="center"/>
    </xf>
    <xf numFmtId="0" fontId="4" fillId="0" borderId="8" xfId="3" applyFont="1" applyBorder="1" applyAlignment="1">
      <alignment horizontal="center" vertical="center"/>
    </xf>
    <xf numFmtId="0" fontId="4" fillId="0" borderId="11" xfId="3" applyFont="1" applyBorder="1" applyAlignment="1">
      <alignment horizontal="center" vertical="center"/>
    </xf>
    <xf numFmtId="0" fontId="4" fillId="0" borderId="12" xfId="3" applyFont="1" applyBorder="1" applyAlignment="1">
      <alignment horizontal="center" vertical="center"/>
    </xf>
    <xf numFmtId="0" fontId="4" fillId="0" borderId="13" xfId="3" applyFont="1" applyBorder="1" applyAlignment="1">
      <alignment horizontal="center" vertical="center"/>
    </xf>
    <xf numFmtId="0" fontId="4" fillId="0" borderId="10" xfId="3" applyFont="1" applyBorder="1" applyAlignment="1" applyProtection="1">
      <alignment horizontal="center" vertical="center" wrapText="1"/>
      <protection locked="0"/>
    </xf>
    <xf numFmtId="0" fontId="4" fillId="0" borderId="14" xfId="3" applyFont="1" applyBorder="1" applyAlignment="1" applyProtection="1">
      <alignment horizontal="center" vertical="center" wrapText="1"/>
      <protection locked="0"/>
    </xf>
    <xf numFmtId="0" fontId="1" fillId="4" borderId="18" xfId="3" applyFill="1" applyBorder="1" applyAlignment="1">
      <alignment horizontal="center" vertical="center"/>
    </xf>
    <xf numFmtId="0" fontId="1" fillId="4" borderId="27" xfId="3" applyFill="1" applyBorder="1" applyAlignment="1">
      <alignment horizontal="center" vertical="center"/>
    </xf>
    <xf numFmtId="0" fontId="1" fillId="4" borderId="28" xfId="3" applyFill="1" applyBorder="1" applyAlignment="1">
      <alignment horizontal="center" vertical="center"/>
    </xf>
    <xf numFmtId="0" fontId="6" fillId="0" borderId="36" xfId="3" applyFont="1" applyBorder="1" applyAlignment="1" applyProtection="1">
      <alignment vertical="center" wrapText="1"/>
      <protection locked="0"/>
    </xf>
    <xf numFmtId="0" fontId="6" fillId="0" borderId="37" xfId="3" applyFont="1" applyBorder="1" applyAlignment="1" applyProtection="1">
      <alignment vertical="center" wrapText="1"/>
      <protection locked="0"/>
    </xf>
    <xf numFmtId="0" fontId="6" fillId="0" borderId="40" xfId="3" applyFont="1" applyBorder="1" applyAlignment="1" applyProtection="1">
      <alignment vertical="center" wrapText="1"/>
      <protection locked="0"/>
    </xf>
    <xf numFmtId="0" fontId="6" fillId="0" borderId="30" xfId="3" applyFont="1" applyBorder="1" applyAlignment="1" applyProtection="1">
      <alignment vertical="center" wrapText="1"/>
      <protection locked="0"/>
    </xf>
    <xf numFmtId="0" fontId="6" fillId="0" borderId="31" xfId="3" applyFont="1" applyBorder="1" applyAlignment="1" applyProtection="1">
      <alignment vertical="center" wrapText="1"/>
      <protection locked="0"/>
    </xf>
    <xf numFmtId="0" fontId="6" fillId="0" borderId="34" xfId="3" applyFont="1" applyBorder="1" applyAlignment="1" applyProtection="1">
      <alignment vertical="center" wrapText="1"/>
      <protection locked="0"/>
    </xf>
    <xf numFmtId="0" fontId="3" fillId="0" borderId="36" xfId="3" applyFont="1" applyBorder="1" applyAlignment="1" applyProtection="1">
      <alignment vertical="center" wrapText="1"/>
      <protection locked="0"/>
    </xf>
    <xf numFmtId="0" fontId="3" fillId="0" borderId="37" xfId="3" applyFont="1" applyBorder="1" applyAlignment="1" applyProtection="1">
      <alignment vertical="center" wrapText="1"/>
      <protection locked="0"/>
    </xf>
    <xf numFmtId="0" fontId="3" fillId="0" borderId="40" xfId="3" applyFont="1" applyBorder="1" applyAlignment="1" applyProtection="1">
      <alignment vertical="center" wrapText="1"/>
      <protection locked="0"/>
    </xf>
    <xf numFmtId="0" fontId="5" fillId="4" borderId="15" xfId="3" applyFont="1" applyFill="1" applyBorder="1" applyAlignment="1">
      <alignment horizontal="center" vertical="center" wrapText="1"/>
    </xf>
    <xf numFmtId="0" fontId="5" fillId="4" borderId="16" xfId="3" applyFont="1" applyFill="1" applyBorder="1" applyAlignment="1">
      <alignment horizontal="center" vertical="center" wrapText="1"/>
    </xf>
    <xf numFmtId="0" fontId="5" fillId="4" borderId="17" xfId="3" applyFont="1" applyFill="1" applyBorder="1" applyAlignment="1">
      <alignment horizontal="center" vertical="center" wrapText="1"/>
    </xf>
    <xf numFmtId="0" fontId="3" fillId="0" borderId="20" xfId="3" applyFont="1" applyBorder="1" applyAlignment="1" applyProtection="1">
      <alignment vertical="center" wrapText="1"/>
      <protection locked="0"/>
    </xf>
    <xf numFmtId="0" fontId="3" fillId="0" borderId="0" xfId="3" applyFont="1" applyAlignment="1" applyProtection="1">
      <alignment vertical="center" wrapText="1"/>
      <protection locked="0"/>
    </xf>
    <xf numFmtId="0" fontId="3" fillId="0" borderId="21" xfId="3" applyFont="1" applyBorder="1" applyAlignment="1" applyProtection="1">
      <alignment vertical="center" wrapText="1"/>
      <protection locked="0"/>
    </xf>
    <xf numFmtId="0" fontId="3" fillId="0" borderId="11" xfId="3" applyFont="1" applyBorder="1" applyAlignment="1" applyProtection="1">
      <alignment vertical="center" wrapText="1"/>
      <protection locked="0"/>
    </xf>
    <xf numFmtId="0" fontId="3" fillId="0" borderId="12" xfId="3" applyFont="1" applyBorder="1" applyAlignment="1" applyProtection="1">
      <alignment vertical="center" wrapText="1"/>
      <protection locked="0"/>
    </xf>
    <xf numFmtId="0" fontId="3" fillId="0" borderId="13" xfId="3" applyFont="1" applyBorder="1" applyAlignment="1" applyProtection="1">
      <alignment vertical="center" wrapText="1"/>
      <protection locked="0"/>
    </xf>
    <xf numFmtId="0" fontId="1" fillId="2" borderId="22" xfId="3" applyFill="1" applyBorder="1" applyAlignment="1">
      <alignment horizontal="center" vertical="center" wrapText="1"/>
    </xf>
    <xf numFmtId="0" fontId="1" fillId="2" borderId="23" xfId="3" applyFill="1" applyBorder="1" applyAlignment="1">
      <alignment horizontal="center" vertical="center" wrapText="1"/>
    </xf>
    <xf numFmtId="0" fontId="1" fillId="0" borderId="24" xfId="3" applyBorder="1" applyAlignment="1">
      <alignment horizontal="center" vertical="center"/>
    </xf>
    <xf numFmtId="0" fontId="1" fillId="0" borderId="25" xfId="3" applyBorder="1" applyAlignment="1">
      <alignment horizontal="center" vertical="center"/>
    </xf>
    <xf numFmtId="0" fontId="3" fillId="6" borderId="26" xfId="3" applyFont="1" applyFill="1" applyBorder="1" applyAlignment="1" applyProtection="1">
      <alignment horizontal="center" vertical="center" wrapText="1"/>
      <protection locked="0"/>
    </xf>
    <xf numFmtId="0" fontId="3" fillId="6" borderId="27" xfId="3" applyFont="1" applyFill="1" applyBorder="1" applyAlignment="1" applyProtection="1">
      <alignment horizontal="center" vertical="center" wrapText="1"/>
      <protection locked="0"/>
    </xf>
    <xf numFmtId="0" fontId="3" fillId="6" borderId="19" xfId="3" applyFont="1" applyFill="1" applyBorder="1" applyAlignment="1" applyProtection="1">
      <alignment horizontal="center" vertical="center" wrapText="1"/>
      <protection locked="0"/>
    </xf>
    <xf numFmtId="0" fontId="3" fillId="6" borderId="11" xfId="3" applyFont="1" applyFill="1" applyBorder="1" applyAlignment="1" applyProtection="1">
      <alignment horizontal="center" vertical="center" wrapText="1"/>
      <protection locked="0"/>
    </xf>
    <xf numFmtId="0" fontId="3" fillId="6" borderId="12" xfId="3" applyFont="1" applyFill="1" applyBorder="1" applyAlignment="1" applyProtection="1">
      <alignment horizontal="center" vertical="center" wrapText="1"/>
      <protection locked="0"/>
    </xf>
    <xf numFmtId="0" fontId="3" fillId="6" borderId="25" xfId="3" applyFont="1" applyFill="1" applyBorder="1" applyAlignment="1" applyProtection="1">
      <alignment horizontal="center" vertical="center" wrapText="1"/>
      <protection locked="0"/>
    </xf>
    <xf numFmtId="0" fontId="3" fillId="6" borderId="10" xfId="3" applyFont="1" applyFill="1" applyBorder="1" applyAlignment="1" applyProtection="1">
      <alignment horizontal="center" vertical="center" wrapText="1"/>
      <protection locked="0"/>
    </xf>
    <xf numFmtId="0" fontId="3" fillId="0" borderId="42" xfId="3" applyFont="1" applyBorder="1" applyAlignment="1" applyProtection="1">
      <alignment vertical="center" wrapText="1"/>
      <protection locked="0"/>
    </xf>
    <xf numFmtId="0" fontId="3" fillId="0" borderId="43" xfId="3" applyFont="1" applyBorder="1" applyAlignment="1" applyProtection="1">
      <alignment vertical="center" wrapText="1"/>
      <protection locked="0"/>
    </xf>
    <xf numFmtId="0" fontId="3" fillId="0" borderId="46" xfId="3" applyFont="1" applyBorder="1" applyAlignment="1" applyProtection="1">
      <alignment vertical="center" wrapText="1"/>
      <protection locked="0"/>
    </xf>
    <xf numFmtId="0" fontId="1" fillId="7" borderId="15" xfId="3" applyFill="1" applyBorder="1" applyAlignment="1">
      <alignment horizontal="center" vertical="center"/>
    </xf>
    <xf numFmtId="0" fontId="1" fillId="7" borderId="16" xfId="3" applyFill="1" applyBorder="1" applyAlignment="1">
      <alignment horizontal="center" vertical="center"/>
    </xf>
    <xf numFmtId="0" fontId="1" fillId="7" borderId="47" xfId="3" applyFill="1" applyBorder="1" applyAlignment="1">
      <alignment horizontal="center" vertical="center"/>
    </xf>
    <xf numFmtId="9" fontId="6" fillId="0" borderId="50" xfId="1" applyNumberFormat="1" applyFont="1" applyBorder="1" applyAlignment="1" applyProtection="1">
      <alignment horizontal="center" vertical="center"/>
      <protection locked="0"/>
    </xf>
    <xf numFmtId="0" fontId="1" fillId="0" borderId="26" xfId="3" applyBorder="1" applyAlignment="1">
      <alignment horizontal="center" vertical="center"/>
    </xf>
    <xf numFmtId="0" fontId="1" fillId="0" borderId="19" xfId="3" applyBorder="1" applyAlignment="1">
      <alignment horizontal="center" vertical="center"/>
    </xf>
    <xf numFmtId="0" fontId="1" fillId="0" borderId="54" xfId="3" applyBorder="1" applyAlignment="1">
      <alignment horizontal="center" vertical="center"/>
    </xf>
    <xf numFmtId="0" fontId="1" fillId="0" borderId="55" xfId="3" applyBorder="1" applyAlignment="1">
      <alignment horizontal="center" vertical="center"/>
    </xf>
    <xf numFmtId="0" fontId="1" fillId="4" borderId="15" xfId="3" applyFill="1" applyBorder="1" applyAlignment="1">
      <alignment horizontal="center" vertical="center" wrapText="1"/>
    </xf>
    <xf numFmtId="0" fontId="1" fillId="4" borderId="16" xfId="3" applyFill="1" applyBorder="1" applyAlignment="1">
      <alignment horizontal="center" vertical="center" wrapText="1"/>
    </xf>
    <xf numFmtId="0" fontId="1" fillId="4" borderId="47" xfId="3" applyFill="1" applyBorder="1" applyAlignment="1">
      <alignment horizontal="center" vertical="center" wrapText="1"/>
    </xf>
    <xf numFmtId="0" fontId="1" fillId="4" borderId="60" xfId="3" applyFill="1" applyBorder="1" applyAlignment="1">
      <alignment horizontal="center" vertical="center" wrapText="1"/>
    </xf>
    <xf numFmtId="10" fontId="3" fillId="4" borderId="30" xfId="3" applyNumberFormat="1" applyFont="1" applyFill="1" applyBorder="1" applyAlignment="1" applyProtection="1">
      <alignment horizontal="center" vertical="center"/>
      <protection locked="0"/>
    </xf>
    <xf numFmtId="10" fontId="3" fillId="4" borderId="32" xfId="3" applyNumberFormat="1" applyFont="1" applyFill="1" applyBorder="1" applyAlignment="1" applyProtection="1">
      <alignment horizontal="center" vertical="center"/>
      <protection locked="0"/>
    </xf>
    <xf numFmtId="0" fontId="1" fillId="0" borderId="53" xfId="3" applyBorder="1" applyAlignment="1" applyProtection="1">
      <alignment horizontal="left" vertical="center"/>
      <protection locked="0"/>
    </xf>
    <xf numFmtId="0" fontId="1" fillId="0" borderId="51" xfId="3" applyBorder="1" applyAlignment="1" applyProtection="1">
      <alignment horizontal="left" vertical="center"/>
      <protection locked="0"/>
    </xf>
    <xf numFmtId="0" fontId="1" fillId="0" borderId="36" xfId="3" applyBorder="1" applyAlignment="1" applyProtection="1">
      <alignment horizontal="left" vertical="center"/>
      <protection locked="0"/>
    </xf>
    <xf numFmtId="10" fontId="1" fillId="4" borderId="36" xfId="3" applyNumberFormat="1" applyFill="1" applyBorder="1" applyAlignment="1" applyProtection="1">
      <alignment horizontal="center" vertical="center"/>
      <protection locked="0"/>
    </xf>
    <xf numFmtId="10" fontId="1" fillId="4" borderId="38" xfId="3" applyNumberFormat="1" applyFill="1" applyBorder="1" applyAlignment="1" applyProtection="1">
      <alignment horizontal="center" vertical="center"/>
      <protection locked="0"/>
    </xf>
    <xf numFmtId="0" fontId="3" fillId="0" borderId="53" xfId="3" applyFont="1" applyBorder="1" applyAlignment="1" applyProtection="1">
      <alignment horizontal="left" vertical="center"/>
      <protection locked="0"/>
    </xf>
    <xf numFmtId="0" fontId="3" fillId="0" borderId="51" xfId="3" applyFont="1" applyBorder="1" applyAlignment="1" applyProtection="1">
      <alignment horizontal="left" vertical="center"/>
      <protection locked="0"/>
    </xf>
    <xf numFmtId="0" fontId="3" fillId="0" borderId="36" xfId="3" applyFont="1" applyBorder="1" applyAlignment="1" applyProtection="1">
      <alignment horizontal="left" vertical="center"/>
      <protection locked="0"/>
    </xf>
    <xf numFmtId="10" fontId="3" fillId="4" borderId="36" xfId="3" applyNumberFormat="1" applyFont="1" applyFill="1" applyBorder="1" applyAlignment="1" applyProtection="1">
      <alignment horizontal="center" vertical="center"/>
      <protection locked="0"/>
    </xf>
    <xf numFmtId="10" fontId="3" fillId="4" borderId="38" xfId="3" applyNumberFormat="1" applyFont="1" applyFill="1" applyBorder="1" applyAlignment="1" applyProtection="1">
      <alignment horizontal="center" vertical="center"/>
      <protection locked="0"/>
    </xf>
    <xf numFmtId="0" fontId="1" fillId="0" borderId="61" xfId="3" applyBorder="1" applyAlignment="1" applyProtection="1">
      <alignment horizontal="left" vertical="center"/>
      <protection locked="0"/>
    </xf>
    <xf numFmtId="0" fontId="1" fillId="0" borderId="62" xfId="3" applyBorder="1" applyAlignment="1" applyProtection="1">
      <alignment horizontal="left" vertical="center"/>
      <protection locked="0"/>
    </xf>
    <xf numFmtId="0" fontId="1" fillId="0" borderId="42" xfId="3" applyBorder="1" applyAlignment="1" applyProtection="1">
      <alignment horizontal="left" vertical="center"/>
      <protection locked="0"/>
    </xf>
    <xf numFmtId="10" fontId="1" fillId="4" borderId="42" xfId="3" applyNumberFormat="1" applyFill="1" applyBorder="1" applyAlignment="1" applyProtection="1">
      <alignment horizontal="center" vertical="center"/>
      <protection locked="0"/>
    </xf>
    <xf numFmtId="10" fontId="1" fillId="4" borderId="44" xfId="3" applyNumberFormat="1" applyFill="1" applyBorder="1" applyAlignment="1" applyProtection="1">
      <alignment horizontal="center" vertical="center"/>
      <protection locked="0"/>
    </xf>
    <xf numFmtId="0" fontId="6" fillId="0" borderId="51" xfId="1" applyFont="1" applyBorder="1" applyAlignment="1" applyProtection="1">
      <alignment horizontal="center" vertical="center"/>
      <protection locked="0"/>
    </xf>
    <xf numFmtId="0" fontId="3" fillId="0" borderId="50" xfId="1" applyFont="1" applyBorder="1" applyAlignment="1" applyProtection="1">
      <alignment horizontal="center" vertical="center"/>
      <protection locked="0"/>
    </xf>
    <xf numFmtId="0" fontId="3" fillId="0" borderId="49" xfId="1" applyFont="1" applyBorder="1" applyAlignment="1" applyProtection="1">
      <alignment horizontal="center" vertical="center"/>
      <protection locked="0"/>
    </xf>
    <xf numFmtId="0" fontId="6" fillId="0" borderId="50" xfId="1" applyFont="1" applyBorder="1" applyAlignment="1" applyProtection="1">
      <alignment horizontal="left" vertical="center"/>
      <protection locked="0"/>
    </xf>
    <xf numFmtId="0" fontId="6" fillId="0" borderId="48" xfId="1" applyFont="1" applyBorder="1" applyAlignment="1" applyProtection="1">
      <alignment horizontal="left" vertical="center"/>
      <protection locked="0"/>
    </xf>
    <xf numFmtId="0" fontId="6" fillId="0" borderId="49" xfId="1" applyFont="1" applyBorder="1" applyAlignment="1" applyProtection="1">
      <alignment horizontal="left" vertical="center"/>
      <protection locked="0"/>
    </xf>
    <xf numFmtId="0" fontId="6" fillId="0" borderId="50" xfId="1" applyFont="1" applyBorder="1" applyAlignment="1" applyProtection="1">
      <alignment horizontal="left" vertical="center" wrapText="1"/>
      <protection locked="0"/>
    </xf>
    <xf numFmtId="0" fontId="6" fillId="0" borderId="48" xfId="1" applyFont="1" applyBorder="1" applyAlignment="1" applyProtection="1">
      <alignment horizontal="left" vertical="center" wrapText="1"/>
      <protection locked="0"/>
    </xf>
    <xf numFmtId="0" fontId="6" fillId="0" borderId="49" xfId="1" applyFont="1" applyBorder="1" applyAlignment="1" applyProtection="1">
      <alignment horizontal="left" vertical="center" wrapText="1"/>
      <protection locked="0"/>
    </xf>
    <xf numFmtId="0" fontId="6" fillId="0" borderId="53" xfId="1" applyFont="1" applyBorder="1" applyAlignment="1" applyProtection="1">
      <alignment horizontal="left" vertical="center" wrapText="1"/>
      <protection locked="0"/>
    </xf>
    <xf numFmtId="0" fontId="6" fillId="0" borderId="51" xfId="1" applyFont="1" applyBorder="1" applyAlignment="1" applyProtection="1">
      <alignment horizontal="left" vertical="center" wrapText="1"/>
      <protection locked="0"/>
    </xf>
    <xf numFmtId="0" fontId="6" fillId="0" borderId="52" xfId="1" applyFont="1" applyBorder="1" applyAlignment="1" applyProtection="1">
      <alignment horizontal="left" vertical="center" wrapText="1"/>
      <protection locked="0"/>
    </xf>
    <xf numFmtId="0" fontId="3" fillId="0" borderId="53" xfId="0" applyFont="1" applyBorder="1" applyAlignment="1" applyProtection="1">
      <alignment vertical="center" wrapText="1"/>
      <protection locked="0"/>
    </xf>
    <xf numFmtId="0" fontId="3" fillId="0" borderId="51" xfId="0" applyFont="1" applyBorder="1" applyAlignment="1" applyProtection="1">
      <alignment vertical="center" wrapText="1"/>
      <protection locked="0"/>
    </xf>
    <xf numFmtId="0" fontId="3" fillId="0" borderId="64" xfId="0" applyFont="1" applyBorder="1" applyAlignment="1" applyProtection="1">
      <alignment vertical="center" wrapText="1"/>
      <protection locked="0"/>
    </xf>
    <xf numFmtId="0" fontId="3" fillId="4" borderId="10"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0" fontId="6" fillId="0" borderId="50" xfId="1" applyFont="1" applyBorder="1" applyAlignment="1" applyProtection="1">
      <alignment vertical="center"/>
      <protection locked="0"/>
    </xf>
    <xf numFmtId="0" fontId="6" fillId="0" borderId="48" xfId="1" applyFont="1" applyBorder="1" applyAlignment="1" applyProtection="1">
      <alignment vertical="center"/>
      <protection locked="0"/>
    </xf>
    <xf numFmtId="0" fontId="6" fillId="0" borderId="49" xfId="1" applyFont="1" applyBorder="1" applyAlignment="1" applyProtection="1">
      <alignment vertical="center"/>
      <protection locked="0"/>
    </xf>
    <xf numFmtId="0" fontId="6" fillId="0" borderId="53" xfId="1" applyFont="1" applyBorder="1" applyAlignment="1" applyProtection="1">
      <alignment vertical="center"/>
      <protection locked="0"/>
    </xf>
    <xf numFmtId="0" fontId="6" fillId="0" borderId="51" xfId="1" applyFont="1" applyBorder="1" applyAlignment="1" applyProtection="1">
      <alignment vertical="center"/>
      <protection locked="0"/>
    </xf>
    <xf numFmtId="0" fontId="6" fillId="0" borderId="52" xfId="1" applyFont="1" applyBorder="1" applyAlignment="1" applyProtection="1">
      <alignment vertical="center"/>
      <protection locked="0"/>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7" xfId="0" applyFont="1" applyFill="1" applyBorder="1" applyAlignment="1">
      <alignment horizontal="center" vertical="center"/>
    </xf>
    <xf numFmtId="1" fontId="6" fillId="0" borderId="53" xfId="1" applyNumberFormat="1" applyFont="1" applyBorder="1" applyAlignment="1" applyProtection="1">
      <alignment horizontal="center" vertical="center"/>
      <protection locked="0"/>
    </xf>
    <xf numFmtId="1" fontId="6" fillId="0" borderId="52" xfId="1" applyNumberFormat="1" applyFont="1" applyBorder="1" applyAlignment="1" applyProtection="1">
      <alignment horizontal="center" vertical="center"/>
      <protection locked="0"/>
    </xf>
    <xf numFmtId="0" fontId="4" fillId="0" borderId="50" xfId="1" applyFont="1" applyBorder="1" applyAlignment="1" applyProtection="1">
      <alignment horizontal="left" vertical="center"/>
      <protection locked="0"/>
    </xf>
    <xf numFmtId="0" fontId="4" fillId="0" borderId="48" xfId="1" applyFont="1" applyBorder="1" applyAlignment="1" applyProtection="1">
      <alignment horizontal="left" vertical="center"/>
      <protection locked="0"/>
    </xf>
    <xf numFmtId="0" fontId="4" fillId="0" borderId="49" xfId="1" applyFont="1" applyBorder="1" applyAlignment="1" applyProtection="1">
      <alignment horizontal="left" vertical="center"/>
      <protection locked="0"/>
    </xf>
    <xf numFmtId="0" fontId="1" fillId="0" borderId="20"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21"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2" xfId="0" applyFont="1" applyBorder="1" applyAlignment="1" applyProtection="1">
      <alignment vertical="center" wrapText="1"/>
      <protection locked="0"/>
    </xf>
    <xf numFmtId="0" fontId="1" fillId="0" borderId="13" xfId="0" applyFont="1" applyBorder="1" applyAlignment="1" applyProtection="1">
      <alignment vertical="center" wrapText="1"/>
      <protection locked="0"/>
    </xf>
    <xf numFmtId="0" fontId="3" fillId="4"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cellXfs>
  <cellStyles count="8">
    <cellStyle name="Normale" xfId="0" builtinId="0"/>
    <cellStyle name="Normale 2" xfId="3"/>
    <cellStyle name="Normale 5 2" xfId="6"/>
    <cellStyle name="Normale 6 2" xfId="5"/>
    <cellStyle name="Normale_OBJ_rev09" xfId="1"/>
    <cellStyle name="Normale_OBJ_rev09 2 3" xfId="4"/>
    <cellStyle name="Percentuale 2 4" xfId="7"/>
    <cellStyle name="Währung" xfId="2"/>
  </cellStyles>
  <dxfs count="18">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sserini.DASEIN\Documents\VALUTAZIONE\NUOVI%20MATERIALI\0.%20Sistema%20val.%20PO%202016\OBJ_rev1.16%20Dlgs%201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TECNICO</v>
          </cell>
          <cell r="C2" t="str">
            <v>MARIO ROSSI</v>
          </cell>
          <cell r="E2" t="str">
            <v>SVIL</v>
          </cell>
        </row>
        <row r="3">
          <cell r="B3" t="str">
            <v>FINANZIARIO</v>
          </cell>
          <cell r="C3" t="str">
            <v>ANNA BIANCHI</v>
          </cell>
          <cell r="E3" t="str">
            <v>MIGL</v>
          </cell>
        </row>
        <row r="4">
          <cell r="B4" t="str">
            <v>SOCIALE</v>
          </cell>
          <cell r="C4" t="str">
            <v>MARIA VERDI</v>
          </cell>
          <cell r="E4" t="str">
            <v>MANT</v>
          </cell>
        </row>
      </sheetData>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6"/>
  <sheetViews>
    <sheetView tabSelected="1" workbookViewId="0">
      <selection activeCell="T25" sqref="T25"/>
    </sheetView>
  </sheetViews>
  <sheetFormatPr defaultColWidth="8.85546875" defaultRowHeight="12.75" x14ac:dyDescent="0.2"/>
  <cols>
    <col min="1" max="6" width="8.85546875" style="82"/>
    <col min="7" max="7" width="8.85546875" style="82" customWidth="1"/>
    <col min="8" max="8" width="7.7109375" style="82" customWidth="1"/>
    <col min="9" max="9" width="11.7109375" style="82" customWidth="1"/>
    <col min="10" max="10" width="2.85546875" style="82" customWidth="1"/>
    <col min="11" max="11" width="17.5703125" style="82" customWidth="1"/>
    <col min="12" max="12" width="2.5703125" style="82" customWidth="1"/>
    <col min="13" max="13" width="8.85546875" style="82"/>
    <col min="14" max="14" width="3.5703125" style="82" customWidth="1"/>
    <col min="15" max="16384" width="8.85546875" style="82"/>
  </cols>
  <sheetData>
    <row r="1" spans="1:14" ht="18.75" customHeight="1" x14ac:dyDescent="0.2">
      <c r="A1" s="218" t="s">
        <v>189</v>
      </c>
      <c r="B1" s="218"/>
      <c r="C1" s="218"/>
      <c r="D1" s="218"/>
      <c r="E1" s="218"/>
      <c r="F1" s="218"/>
      <c r="G1" s="218"/>
      <c r="H1" s="218"/>
      <c r="I1" s="218"/>
      <c r="J1" s="218"/>
      <c r="K1" s="218"/>
      <c r="L1" s="218"/>
      <c r="M1" s="218"/>
      <c r="N1" s="218"/>
    </row>
    <row r="2" spans="1:14" x14ac:dyDescent="0.2">
      <c r="A2" s="219" t="s">
        <v>158</v>
      </c>
      <c r="B2" s="220"/>
      <c r="C2" s="220"/>
      <c r="D2" s="221"/>
      <c r="E2" s="222"/>
      <c r="F2" s="223"/>
      <c r="G2" s="223"/>
      <c r="H2" s="224"/>
      <c r="I2" s="225" t="s">
        <v>159</v>
      </c>
      <c r="J2" s="225"/>
      <c r="K2" s="225"/>
      <c r="L2" s="225"/>
      <c r="M2" s="225"/>
      <c r="N2" s="225"/>
    </row>
    <row r="3" spans="1:14" x14ac:dyDescent="0.2">
      <c r="A3" s="226" t="s">
        <v>160</v>
      </c>
      <c r="B3" s="227"/>
      <c r="C3" s="227"/>
      <c r="D3" s="228"/>
      <c r="E3" s="232"/>
      <c r="F3" s="233"/>
      <c r="G3" s="233"/>
      <c r="H3" s="233"/>
      <c r="I3" s="234" t="s">
        <v>161</v>
      </c>
      <c r="J3" s="235"/>
      <c r="K3" s="235"/>
      <c r="L3" s="236"/>
      <c r="M3" s="236"/>
      <c r="N3" s="237"/>
    </row>
    <row r="4" spans="1:14" x14ac:dyDescent="0.2">
      <c r="A4" s="229"/>
      <c r="B4" s="230"/>
      <c r="C4" s="230"/>
      <c r="D4" s="231"/>
      <c r="E4" s="233"/>
      <c r="F4" s="233"/>
      <c r="G4" s="233"/>
      <c r="H4" s="233"/>
      <c r="I4" s="238"/>
      <c r="J4" s="239"/>
      <c r="K4" s="239"/>
      <c r="L4" s="239"/>
      <c r="M4" s="239"/>
      <c r="N4" s="240"/>
    </row>
    <row r="5" spans="1:14" x14ac:dyDescent="0.2">
      <c r="A5" s="205" t="s">
        <v>162</v>
      </c>
      <c r="B5" s="206"/>
      <c r="C5" s="206"/>
      <c r="D5" s="207"/>
      <c r="E5" s="211" t="s">
        <v>199</v>
      </c>
      <c r="F5" s="211"/>
      <c r="G5" s="211"/>
      <c r="H5" s="212"/>
      <c r="I5" s="215" t="s">
        <v>163</v>
      </c>
      <c r="J5" s="215"/>
      <c r="K5" s="215"/>
      <c r="L5" s="215"/>
      <c r="M5" s="215"/>
      <c r="N5" s="215"/>
    </row>
    <row r="6" spans="1:14" x14ac:dyDescent="0.2">
      <c r="A6" s="208"/>
      <c r="B6" s="209"/>
      <c r="C6" s="209"/>
      <c r="D6" s="210"/>
      <c r="E6" s="213"/>
      <c r="F6" s="213"/>
      <c r="G6" s="213"/>
      <c r="H6" s="214"/>
      <c r="I6" s="216">
        <v>2025</v>
      </c>
      <c r="J6" s="217"/>
      <c r="K6" s="215">
        <v>2026</v>
      </c>
      <c r="L6" s="215"/>
      <c r="M6" s="215">
        <v>2027</v>
      </c>
      <c r="N6" s="215"/>
    </row>
    <row r="7" spans="1:14" x14ac:dyDescent="0.2">
      <c r="A7" s="241" t="s">
        <v>164</v>
      </c>
      <c r="B7" s="242"/>
      <c r="C7" s="242"/>
      <c r="D7" s="243"/>
      <c r="E7" s="244"/>
      <c r="F7" s="244"/>
      <c r="G7" s="244"/>
      <c r="H7" s="245"/>
      <c r="I7" s="246" t="s">
        <v>42</v>
      </c>
      <c r="J7" s="247"/>
      <c r="K7" s="248" t="s">
        <v>62</v>
      </c>
      <c r="L7" s="248"/>
      <c r="M7" s="248"/>
      <c r="N7" s="248"/>
    </row>
    <row r="8" spans="1:14" x14ac:dyDescent="0.2">
      <c r="A8" s="200" t="s">
        <v>165</v>
      </c>
      <c r="B8" s="201"/>
      <c r="C8" s="202" t="s">
        <v>166</v>
      </c>
      <c r="D8" s="203"/>
      <c r="E8" s="203"/>
      <c r="F8" s="203"/>
      <c r="G8" s="203"/>
      <c r="H8" s="203"/>
      <c r="I8" s="203"/>
      <c r="J8" s="203"/>
      <c r="K8" s="203"/>
      <c r="L8" s="203"/>
      <c r="M8" s="203"/>
      <c r="N8" s="204"/>
    </row>
    <row r="9" spans="1:14" x14ac:dyDescent="0.2">
      <c r="A9" s="182" t="s">
        <v>167</v>
      </c>
      <c r="B9" s="183"/>
      <c r="C9" s="188" t="s">
        <v>194</v>
      </c>
      <c r="D9" s="189"/>
      <c r="E9" s="189"/>
      <c r="F9" s="189"/>
      <c r="G9" s="189"/>
      <c r="H9" s="189"/>
      <c r="I9" s="189"/>
      <c r="J9" s="189"/>
      <c r="K9" s="189"/>
      <c r="L9" s="189"/>
      <c r="M9" s="189"/>
      <c r="N9" s="190"/>
    </row>
    <row r="10" spans="1:14" x14ac:dyDescent="0.2">
      <c r="A10" s="184"/>
      <c r="B10" s="185"/>
      <c r="C10" s="191"/>
      <c r="D10" s="192"/>
      <c r="E10" s="192"/>
      <c r="F10" s="192"/>
      <c r="G10" s="192"/>
      <c r="H10" s="192"/>
      <c r="I10" s="192"/>
      <c r="J10" s="192"/>
      <c r="K10" s="192"/>
      <c r="L10" s="192"/>
      <c r="M10" s="192"/>
      <c r="N10" s="193"/>
    </row>
    <row r="11" spans="1:14" ht="38.450000000000003" customHeight="1" x14ac:dyDescent="0.2">
      <c r="A11" s="184"/>
      <c r="B11" s="185"/>
      <c r="C11" s="191"/>
      <c r="D11" s="192"/>
      <c r="E11" s="192"/>
      <c r="F11" s="192"/>
      <c r="G11" s="192"/>
      <c r="H11" s="192"/>
      <c r="I11" s="192"/>
      <c r="J11" s="192"/>
      <c r="K11" s="192"/>
      <c r="L11" s="192"/>
      <c r="M11" s="192"/>
      <c r="N11" s="193"/>
    </row>
    <row r="12" spans="1:14" hidden="1" x14ac:dyDescent="0.2">
      <c r="A12" s="184"/>
      <c r="B12" s="185"/>
      <c r="C12" s="191"/>
      <c r="D12" s="192"/>
      <c r="E12" s="192"/>
      <c r="F12" s="192"/>
      <c r="G12" s="192"/>
      <c r="H12" s="192"/>
      <c r="I12" s="192"/>
      <c r="J12" s="192"/>
      <c r="K12" s="192"/>
      <c r="L12" s="192"/>
      <c r="M12" s="192"/>
      <c r="N12" s="193"/>
    </row>
    <row r="13" spans="1:14" hidden="1" x14ac:dyDescent="0.2">
      <c r="A13" s="184"/>
      <c r="B13" s="185"/>
      <c r="C13" s="191"/>
      <c r="D13" s="192"/>
      <c r="E13" s="192"/>
      <c r="F13" s="192"/>
      <c r="G13" s="192"/>
      <c r="H13" s="192"/>
      <c r="I13" s="192"/>
      <c r="J13" s="192"/>
      <c r="K13" s="192"/>
      <c r="L13" s="192"/>
      <c r="M13" s="192"/>
      <c r="N13" s="193"/>
    </row>
    <row r="14" spans="1:14" hidden="1" x14ac:dyDescent="0.2">
      <c r="A14" s="184"/>
      <c r="B14" s="185"/>
      <c r="C14" s="191"/>
      <c r="D14" s="192"/>
      <c r="E14" s="192"/>
      <c r="F14" s="192"/>
      <c r="G14" s="192"/>
      <c r="H14" s="192"/>
      <c r="I14" s="192"/>
      <c r="J14" s="192"/>
      <c r="K14" s="192"/>
      <c r="L14" s="192"/>
      <c r="M14" s="192"/>
      <c r="N14" s="193"/>
    </row>
    <row r="15" spans="1:14" hidden="1" x14ac:dyDescent="0.2">
      <c r="A15" s="184"/>
      <c r="B15" s="185"/>
      <c r="C15" s="191"/>
      <c r="D15" s="192"/>
      <c r="E15" s="192"/>
      <c r="F15" s="192"/>
      <c r="G15" s="192"/>
      <c r="H15" s="192"/>
      <c r="I15" s="192"/>
      <c r="J15" s="192"/>
      <c r="K15" s="192"/>
      <c r="L15" s="192"/>
      <c r="M15" s="192"/>
      <c r="N15" s="193"/>
    </row>
    <row r="16" spans="1:14" hidden="1" x14ac:dyDescent="0.2">
      <c r="A16" s="184"/>
      <c r="B16" s="185"/>
      <c r="C16" s="191"/>
      <c r="D16" s="192"/>
      <c r="E16" s="192"/>
      <c r="F16" s="192"/>
      <c r="G16" s="192"/>
      <c r="H16" s="192"/>
      <c r="I16" s="192"/>
      <c r="J16" s="192"/>
      <c r="K16" s="192"/>
      <c r="L16" s="192"/>
      <c r="M16" s="192"/>
      <c r="N16" s="193"/>
    </row>
    <row r="17" spans="1:14" hidden="1" x14ac:dyDescent="0.2">
      <c r="A17" s="184"/>
      <c r="B17" s="185"/>
      <c r="C17" s="191"/>
      <c r="D17" s="192"/>
      <c r="E17" s="192"/>
      <c r="F17" s="192"/>
      <c r="G17" s="192"/>
      <c r="H17" s="192"/>
      <c r="I17" s="192"/>
      <c r="J17" s="192"/>
      <c r="K17" s="192"/>
      <c r="L17" s="192"/>
      <c r="M17" s="192"/>
      <c r="N17" s="193"/>
    </row>
    <row r="18" spans="1:14" hidden="1" x14ac:dyDescent="0.2">
      <c r="A18" s="184"/>
      <c r="B18" s="185"/>
      <c r="C18" s="191"/>
      <c r="D18" s="192"/>
      <c r="E18" s="192"/>
      <c r="F18" s="192"/>
      <c r="G18" s="192"/>
      <c r="H18" s="192"/>
      <c r="I18" s="192"/>
      <c r="J18" s="192"/>
      <c r="K18" s="192"/>
      <c r="L18" s="192"/>
      <c r="M18" s="192"/>
      <c r="N18" s="193"/>
    </row>
    <row r="19" spans="1:14" hidden="1" x14ac:dyDescent="0.2">
      <c r="A19" s="184"/>
      <c r="B19" s="185"/>
      <c r="C19" s="191"/>
      <c r="D19" s="192"/>
      <c r="E19" s="192"/>
      <c r="F19" s="192"/>
      <c r="G19" s="192"/>
      <c r="H19" s="192"/>
      <c r="I19" s="192"/>
      <c r="J19" s="192"/>
      <c r="K19" s="192"/>
      <c r="L19" s="192"/>
      <c r="M19" s="192"/>
      <c r="N19" s="193"/>
    </row>
    <row r="20" spans="1:14" hidden="1" x14ac:dyDescent="0.2">
      <c r="A20" s="184"/>
      <c r="B20" s="185"/>
      <c r="C20" s="191"/>
      <c r="D20" s="192"/>
      <c r="E20" s="192"/>
      <c r="F20" s="192"/>
      <c r="G20" s="192"/>
      <c r="H20" s="192"/>
      <c r="I20" s="192"/>
      <c r="J20" s="192"/>
      <c r="K20" s="192"/>
      <c r="L20" s="192"/>
      <c r="M20" s="192"/>
      <c r="N20" s="193"/>
    </row>
    <row r="21" spans="1:14" hidden="1" x14ac:dyDescent="0.2">
      <c r="A21" s="186"/>
      <c r="B21" s="187"/>
      <c r="C21" s="194"/>
      <c r="D21" s="195"/>
      <c r="E21" s="195"/>
      <c r="F21" s="195"/>
      <c r="G21" s="195"/>
      <c r="H21" s="195"/>
      <c r="I21" s="195"/>
      <c r="J21" s="195"/>
      <c r="K21" s="195"/>
      <c r="L21" s="195"/>
      <c r="M21" s="195"/>
      <c r="N21" s="196"/>
    </row>
    <row r="22" spans="1:14" x14ac:dyDescent="0.2">
      <c r="A22" s="197" t="s">
        <v>168</v>
      </c>
      <c r="B22" s="198"/>
      <c r="C22" s="198"/>
      <c r="D22" s="198"/>
      <c r="E22" s="198"/>
      <c r="F22" s="198"/>
      <c r="G22" s="198"/>
      <c r="H22" s="198"/>
      <c r="I22" s="198"/>
      <c r="J22" s="198"/>
      <c r="K22" s="198"/>
      <c r="L22" s="198"/>
      <c r="M22" s="198"/>
      <c r="N22" s="199"/>
    </row>
    <row r="23" spans="1:14" ht="19.899999999999999" customHeight="1" x14ac:dyDescent="0.2">
      <c r="A23" s="99">
        <v>1</v>
      </c>
      <c r="B23" s="178" t="s">
        <v>169</v>
      </c>
      <c r="C23" s="179"/>
      <c r="D23" s="179"/>
      <c r="E23" s="179"/>
      <c r="F23" s="179"/>
      <c r="G23" s="180"/>
      <c r="H23" s="101">
        <v>1</v>
      </c>
      <c r="I23" s="178"/>
      <c r="J23" s="179"/>
      <c r="K23" s="179"/>
      <c r="L23" s="179"/>
      <c r="M23" s="179"/>
      <c r="N23" s="180"/>
    </row>
    <row r="24" spans="1:14" x14ac:dyDescent="0.2">
      <c r="A24" s="99">
        <v>2</v>
      </c>
      <c r="B24" s="178" t="s">
        <v>170</v>
      </c>
      <c r="C24" s="179"/>
      <c r="D24" s="179"/>
      <c r="E24" s="179"/>
      <c r="F24" s="179"/>
      <c r="G24" s="180"/>
      <c r="H24" s="98"/>
      <c r="I24" s="178"/>
      <c r="J24" s="179"/>
      <c r="K24" s="179"/>
      <c r="L24" s="179"/>
      <c r="M24" s="179"/>
      <c r="N24" s="180"/>
    </row>
    <row r="25" spans="1:14" x14ac:dyDescent="0.2">
      <c r="A25" s="99"/>
      <c r="B25" s="178"/>
      <c r="C25" s="179"/>
      <c r="D25" s="179"/>
      <c r="E25" s="179"/>
      <c r="F25" s="179"/>
      <c r="G25" s="180"/>
      <c r="H25" s="98"/>
      <c r="I25" s="178"/>
      <c r="J25" s="179"/>
      <c r="K25" s="179"/>
      <c r="L25" s="179"/>
      <c r="M25" s="179"/>
      <c r="N25" s="180"/>
    </row>
    <row r="26" spans="1:14" x14ac:dyDescent="0.2">
      <c r="A26" s="99"/>
      <c r="B26" s="178"/>
      <c r="C26" s="179"/>
      <c r="D26" s="179"/>
      <c r="E26" s="179"/>
      <c r="F26" s="179"/>
      <c r="G26" s="180"/>
      <c r="H26" s="98"/>
      <c r="I26" s="178"/>
      <c r="J26" s="179"/>
      <c r="K26" s="179"/>
      <c r="L26" s="179"/>
      <c r="M26" s="179"/>
      <c r="N26" s="180"/>
    </row>
    <row r="27" spans="1:14" hidden="1" x14ac:dyDescent="0.2">
      <c r="A27" s="84"/>
      <c r="B27" s="178"/>
      <c r="C27" s="179"/>
      <c r="D27" s="179"/>
      <c r="E27" s="179"/>
      <c r="F27" s="179"/>
      <c r="G27" s="180"/>
      <c r="H27" s="84"/>
      <c r="I27" s="181"/>
      <c r="J27" s="181"/>
      <c r="K27" s="181"/>
      <c r="L27" s="181"/>
      <c r="M27" s="181"/>
      <c r="N27" s="181"/>
    </row>
    <row r="28" spans="1:14" x14ac:dyDescent="0.2">
      <c r="A28" s="176" t="s">
        <v>171</v>
      </c>
      <c r="B28" s="177"/>
      <c r="C28" s="177"/>
      <c r="D28" s="177"/>
      <c r="E28" s="177"/>
      <c r="F28" s="177"/>
      <c r="G28" s="177"/>
      <c r="H28" s="177"/>
      <c r="I28" s="177"/>
      <c r="J28" s="177"/>
      <c r="K28" s="177"/>
      <c r="L28" s="177"/>
      <c r="M28" s="177"/>
      <c r="N28" s="177"/>
    </row>
    <row r="29" spans="1:14" ht="13.15" customHeight="1" x14ac:dyDescent="0.2">
      <c r="A29" s="170" t="s">
        <v>172</v>
      </c>
      <c r="B29" s="171"/>
      <c r="C29" s="171"/>
      <c r="D29" s="171"/>
      <c r="E29" s="171"/>
      <c r="F29" s="171"/>
      <c r="G29" s="171"/>
      <c r="H29" s="172"/>
      <c r="I29" s="150" t="s">
        <v>191</v>
      </c>
      <c r="J29" s="152"/>
      <c r="K29" s="173" t="s">
        <v>192</v>
      </c>
      <c r="L29" s="173"/>
      <c r="M29" s="153" t="s">
        <v>173</v>
      </c>
      <c r="N29" s="153"/>
    </row>
    <row r="30" spans="1:14" x14ac:dyDescent="0.2">
      <c r="A30" s="166" t="s">
        <v>193</v>
      </c>
      <c r="B30" s="167"/>
      <c r="C30" s="167"/>
      <c r="D30" s="167"/>
      <c r="E30" s="167"/>
      <c r="F30" s="167"/>
      <c r="G30" s="167"/>
      <c r="H30" s="168"/>
      <c r="I30" s="175">
        <v>200</v>
      </c>
      <c r="J30" s="175"/>
      <c r="K30" s="174"/>
      <c r="L30" s="174"/>
      <c r="M30" s="165"/>
      <c r="N30" s="165"/>
    </row>
    <row r="31" spans="1:14" x14ac:dyDescent="0.2">
      <c r="A31" s="166"/>
      <c r="B31" s="167"/>
      <c r="C31" s="167"/>
      <c r="D31" s="167"/>
      <c r="E31" s="167"/>
      <c r="F31" s="167"/>
      <c r="G31" s="167"/>
      <c r="H31" s="168"/>
      <c r="I31" s="165"/>
      <c r="J31" s="165"/>
      <c r="K31" s="174"/>
      <c r="L31" s="174"/>
      <c r="M31" s="165"/>
      <c r="N31" s="165"/>
    </row>
    <row r="32" spans="1:14" ht="12.75" customHeight="1" x14ac:dyDescent="0.2">
      <c r="A32" s="170" t="s">
        <v>174</v>
      </c>
      <c r="B32" s="171"/>
      <c r="C32" s="171"/>
      <c r="D32" s="171"/>
      <c r="E32" s="171"/>
      <c r="F32" s="171"/>
      <c r="G32" s="171"/>
      <c r="H32" s="172"/>
      <c r="I32" s="150" t="s">
        <v>191</v>
      </c>
      <c r="J32" s="152"/>
      <c r="K32" s="173" t="s">
        <v>192</v>
      </c>
      <c r="L32" s="173"/>
      <c r="M32" s="153" t="s">
        <v>173</v>
      </c>
      <c r="N32" s="153"/>
    </row>
    <row r="33" spans="1:14" ht="28.5" customHeight="1" x14ac:dyDescent="0.2">
      <c r="A33" s="166" t="s">
        <v>190</v>
      </c>
      <c r="B33" s="167"/>
      <c r="C33" s="167"/>
      <c r="D33" s="167"/>
      <c r="E33" s="167"/>
      <c r="F33" s="167"/>
      <c r="G33" s="167"/>
      <c r="H33" s="168"/>
      <c r="I33" s="169"/>
      <c r="J33" s="165"/>
      <c r="K33" s="169"/>
      <c r="L33" s="165"/>
      <c r="M33" s="165"/>
      <c r="N33" s="165"/>
    </row>
    <row r="34" spans="1:14" ht="12.75" hidden="1" customHeight="1" x14ac:dyDescent="0.2">
      <c r="A34" s="162"/>
      <c r="B34" s="163"/>
      <c r="C34" s="163"/>
      <c r="D34" s="163"/>
      <c r="E34" s="163"/>
      <c r="F34" s="163"/>
      <c r="G34" s="163"/>
      <c r="H34" s="164"/>
      <c r="I34" s="165"/>
      <c r="J34" s="165"/>
      <c r="K34" s="165"/>
      <c r="L34" s="165"/>
      <c r="M34" s="165"/>
      <c r="N34" s="165"/>
    </row>
    <row r="35" spans="1:14" ht="12.75" hidden="1" customHeight="1" x14ac:dyDescent="0.2">
      <c r="A35" s="162"/>
      <c r="B35" s="163"/>
      <c r="C35" s="163"/>
      <c r="D35" s="163"/>
      <c r="E35" s="163"/>
      <c r="F35" s="163"/>
      <c r="G35" s="163"/>
      <c r="H35" s="164"/>
      <c r="I35" s="165"/>
      <c r="J35" s="165"/>
      <c r="K35" s="165"/>
      <c r="L35" s="165"/>
      <c r="M35" s="165"/>
      <c r="N35" s="165"/>
    </row>
    <row r="36" spans="1:14" x14ac:dyDescent="0.2">
      <c r="A36" s="81"/>
      <c r="B36" s="81"/>
      <c r="C36" s="81"/>
      <c r="D36" s="81"/>
      <c r="E36" s="81"/>
      <c r="F36" s="81"/>
      <c r="G36" s="81"/>
      <c r="H36" s="81"/>
      <c r="I36" s="81"/>
      <c r="J36" s="81"/>
      <c r="K36" s="81"/>
      <c r="L36" s="81"/>
      <c r="M36" s="81"/>
      <c r="N36" s="81"/>
    </row>
    <row r="37" spans="1:14" x14ac:dyDescent="0.2">
      <c r="A37" s="150" t="s">
        <v>15</v>
      </c>
      <c r="B37" s="151"/>
      <c r="C37" s="151"/>
      <c r="D37" s="151"/>
      <c r="E37" s="151"/>
      <c r="F37" s="151"/>
      <c r="G37" s="151"/>
      <c r="H37" s="151"/>
      <c r="I37" s="151"/>
      <c r="J37" s="151"/>
      <c r="K37" s="151"/>
      <c r="L37" s="151"/>
      <c r="M37" s="151"/>
      <c r="N37" s="152"/>
    </row>
    <row r="38" spans="1:14" ht="42.75" x14ac:dyDescent="0.2">
      <c r="A38" s="153" t="s">
        <v>16</v>
      </c>
      <c r="B38" s="153"/>
      <c r="C38" s="100" t="s">
        <v>17</v>
      </c>
      <c r="D38" s="100" t="s">
        <v>18</v>
      </c>
      <c r="E38" s="100" t="s">
        <v>19</v>
      </c>
      <c r="F38" s="100" t="s">
        <v>20</v>
      </c>
      <c r="G38" s="100" t="s">
        <v>21</v>
      </c>
      <c r="H38" s="100" t="s">
        <v>22</v>
      </c>
      <c r="I38" s="100" t="s">
        <v>23</v>
      </c>
      <c r="J38" s="100" t="s">
        <v>24</v>
      </c>
      <c r="K38" s="100" t="s">
        <v>25</v>
      </c>
      <c r="L38" s="100" t="s">
        <v>26</v>
      </c>
      <c r="M38" s="100" t="s">
        <v>27</v>
      </c>
      <c r="N38" s="100" t="s">
        <v>28</v>
      </c>
    </row>
    <row r="39" spans="1:14" x14ac:dyDescent="0.2">
      <c r="A39" s="154" t="s">
        <v>195</v>
      </c>
      <c r="B39" s="155"/>
      <c r="C39" s="85" t="s">
        <v>62</v>
      </c>
      <c r="D39" s="86" t="s">
        <v>62</v>
      </c>
      <c r="E39" s="86" t="s">
        <v>62</v>
      </c>
      <c r="F39" s="86" t="s">
        <v>62</v>
      </c>
      <c r="G39" s="86" t="s">
        <v>62</v>
      </c>
      <c r="H39" s="86" t="s">
        <v>62</v>
      </c>
      <c r="I39" s="86" t="s">
        <v>62</v>
      </c>
      <c r="J39" s="86" t="s">
        <v>62</v>
      </c>
      <c r="K39" s="86" t="s">
        <v>62</v>
      </c>
      <c r="L39" s="86" t="s">
        <v>62</v>
      </c>
      <c r="M39" s="86" t="s">
        <v>62</v>
      </c>
      <c r="N39" s="86" t="s">
        <v>62</v>
      </c>
    </row>
    <row r="40" spans="1:14" ht="13.5" thickBot="1" x14ac:dyDescent="0.25">
      <c r="A40" s="156"/>
      <c r="B40" s="157"/>
      <c r="C40" s="87"/>
      <c r="D40" s="87"/>
      <c r="E40" s="88"/>
      <c r="F40" s="87"/>
      <c r="G40" s="87"/>
      <c r="H40" s="89"/>
      <c r="I40" s="87"/>
      <c r="J40" s="87"/>
      <c r="K40" s="87"/>
      <c r="L40" s="87"/>
      <c r="M40" s="87"/>
      <c r="N40" s="87"/>
    </row>
    <row r="41" spans="1:14" x14ac:dyDescent="0.2">
      <c r="A41" s="154" t="s">
        <v>196</v>
      </c>
      <c r="B41" s="155"/>
      <c r="C41" s="94" t="s">
        <v>62</v>
      </c>
      <c r="D41" s="96" t="s">
        <v>62</v>
      </c>
      <c r="E41" s="94" t="s">
        <v>62</v>
      </c>
      <c r="F41" s="94"/>
      <c r="G41" s="94"/>
      <c r="H41" s="95"/>
      <c r="I41" s="95"/>
      <c r="J41" s="94"/>
      <c r="K41" s="94"/>
      <c r="L41" s="94"/>
      <c r="M41" s="94"/>
      <c r="N41" s="94"/>
    </row>
    <row r="42" spans="1:14" ht="13.5" thickBot="1" x14ac:dyDescent="0.25">
      <c r="A42" s="156"/>
      <c r="B42" s="157"/>
      <c r="C42" s="87"/>
      <c r="D42" s="87"/>
      <c r="E42" s="87"/>
      <c r="F42" s="87"/>
      <c r="G42" s="87"/>
      <c r="H42" s="87"/>
      <c r="I42" s="87"/>
      <c r="J42" s="87"/>
      <c r="K42" s="87"/>
      <c r="L42" s="87"/>
      <c r="M42" s="87"/>
      <c r="N42" s="87"/>
    </row>
    <row r="43" spans="1:14" x14ac:dyDescent="0.2">
      <c r="A43" s="158"/>
      <c r="B43" s="159"/>
      <c r="C43" s="86"/>
      <c r="D43" s="86"/>
      <c r="E43" s="86"/>
      <c r="F43" s="86"/>
      <c r="G43" s="86"/>
      <c r="H43" s="86"/>
      <c r="I43" s="86"/>
      <c r="J43" s="86"/>
      <c r="K43" s="86"/>
      <c r="L43" s="86"/>
      <c r="M43" s="86"/>
      <c r="N43" s="86"/>
    </row>
    <row r="44" spans="1:14" ht="13.5" thickBot="1" x14ac:dyDescent="0.25">
      <c r="A44" s="160"/>
      <c r="B44" s="161"/>
      <c r="C44" s="87"/>
      <c r="D44" s="87"/>
      <c r="E44" s="87"/>
      <c r="F44" s="87"/>
      <c r="G44" s="87"/>
      <c r="H44" s="87"/>
      <c r="I44" s="87"/>
      <c r="J44" s="87"/>
      <c r="K44" s="87"/>
      <c r="L44" s="87"/>
      <c r="M44" s="87"/>
      <c r="N44" s="87"/>
    </row>
    <row r="45" spans="1:14" x14ac:dyDescent="0.2">
      <c r="A45" s="83"/>
      <c r="B45" s="83"/>
      <c r="C45" s="81"/>
      <c r="D45" s="81"/>
      <c r="E45" s="81"/>
      <c r="F45" s="81"/>
      <c r="G45" s="81"/>
      <c r="H45" s="81"/>
      <c r="I45" s="81"/>
      <c r="J45" s="81"/>
      <c r="K45" s="81"/>
      <c r="L45" s="81"/>
      <c r="M45" s="81"/>
      <c r="N45" s="81"/>
    </row>
    <row r="46" spans="1:14" x14ac:dyDescent="0.2">
      <c r="A46" s="138" t="s">
        <v>175</v>
      </c>
      <c r="B46" s="139"/>
      <c r="C46" s="139"/>
      <c r="D46" s="139"/>
      <c r="E46" s="139"/>
      <c r="F46" s="139"/>
      <c r="G46" s="140"/>
      <c r="H46" s="128" t="s">
        <v>175</v>
      </c>
      <c r="I46" s="128"/>
      <c r="J46" s="128"/>
      <c r="K46" s="128"/>
      <c r="L46" s="128"/>
      <c r="M46" s="128"/>
      <c r="N46" s="128"/>
    </row>
    <row r="47" spans="1:14" x14ac:dyDescent="0.2">
      <c r="A47" s="128" t="s">
        <v>176</v>
      </c>
      <c r="B47" s="128"/>
      <c r="C47" s="129"/>
      <c r="D47" s="130"/>
      <c r="E47" s="130"/>
      <c r="F47" s="130"/>
      <c r="G47" s="131"/>
      <c r="H47" s="128" t="s">
        <v>177</v>
      </c>
      <c r="I47" s="128"/>
      <c r="J47" s="129"/>
      <c r="K47" s="130"/>
      <c r="L47" s="130"/>
      <c r="M47" s="130"/>
      <c r="N47" s="131"/>
    </row>
    <row r="48" spans="1:14" x14ac:dyDescent="0.2">
      <c r="A48" s="128"/>
      <c r="B48" s="128"/>
      <c r="C48" s="132"/>
      <c r="D48" s="133"/>
      <c r="E48" s="133"/>
      <c r="F48" s="133"/>
      <c r="G48" s="134"/>
      <c r="H48" s="128"/>
      <c r="I48" s="128"/>
      <c r="J48" s="132"/>
      <c r="K48" s="133"/>
      <c r="L48" s="133"/>
      <c r="M48" s="133"/>
      <c r="N48" s="134"/>
    </row>
    <row r="49" spans="1:14" x14ac:dyDescent="0.2">
      <c r="A49" s="128"/>
      <c r="B49" s="128"/>
      <c r="C49" s="135"/>
      <c r="D49" s="136"/>
      <c r="E49" s="136"/>
      <c r="F49" s="136"/>
      <c r="G49" s="137"/>
      <c r="H49" s="128"/>
      <c r="I49" s="128"/>
      <c r="J49" s="135"/>
      <c r="K49" s="136"/>
      <c r="L49" s="136"/>
      <c r="M49" s="136"/>
      <c r="N49" s="137"/>
    </row>
    <row r="50" spans="1:14" x14ac:dyDescent="0.2">
      <c r="A50" s="128" t="s">
        <v>178</v>
      </c>
      <c r="B50" s="128"/>
      <c r="C50" s="129"/>
      <c r="D50" s="130"/>
      <c r="E50" s="130"/>
      <c r="F50" s="130"/>
      <c r="G50" s="131"/>
      <c r="H50" s="128" t="s">
        <v>178</v>
      </c>
      <c r="I50" s="128"/>
      <c r="J50" s="129"/>
      <c r="K50" s="130"/>
      <c r="L50" s="130"/>
      <c r="M50" s="130"/>
      <c r="N50" s="131"/>
    </row>
    <row r="51" spans="1:14" x14ac:dyDescent="0.2">
      <c r="A51" s="128"/>
      <c r="B51" s="128"/>
      <c r="C51" s="132"/>
      <c r="D51" s="133"/>
      <c r="E51" s="133"/>
      <c r="F51" s="133"/>
      <c r="G51" s="134"/>
      <c r="H51" s="128"/>
      <c r="I51" s="128"/>
      <c r="J51" s="132"/>
      <c r="K51" s="133"/>
      <c r="L51" s="133"/>
      <c r="M51" s="133"/>
      <c r="N51" s="134"/>
    </row>
    <row r="52" spans="1:14" x14ac:dyDescent="0.2">
      <c r="A52" s="128"/>
      <c r="B52" s="128"/>
      <c r="C52" s="135"/>
      <c r="D52" s="136"/>
      <c r="E52" s="136"/>
      <c r="F52" s="136"/>
      <c r="G52" s="137"/>
      <c r="H52" s="128"/>
      <c r="I52" s="128"/>
      <c r="J52" s="135"/>
      <c r="K52" s="136"/>
      <c r="L52" s="136"/>
      <c r="M52" s="136"/>
      <c r="N52" s="137"/>
    </row>
    <row r="53" spans="1:14" x14ac:dyDescent="0.2">
      <c r="A53" s="146" t="s">
        <v>179</v>
      </c>
      <c r="B53" s="147"/>
      <c r="C53" s="147"/>
      <c r="D53" s="147"/>
      <c r="E53" s="147"/>
      <c r="F53" s="147"/>
      <c r="G53" s="148"/>
      <c r="H53" s="149" t="s">
        <v>179</v>
      </c>
      <c r="I53" s="149"/>
      <c r="J53" s="149"/>
      <c r="K53" s="149"/>
      <c r="L53" s="149"/>
      <c r="M53" s="149"/>
      <c r="N53" s="149"/>
    </row>
    <row r="54" spans="1:14" x14ac:dyDescent="0.2">
      <c r="A54" s="128" t="s">
        <v>180</v>
      </c>
      <c r="B54" s="128"/>
      <c r="C54" s="129"/>
      <c r="D54" s="130"/>
      <c r="E54" s="130"/>
      <c r="F54" s="130"/>
      <c r="G54" s="131"/>
      <c r="H54" s="128" t="s">
        <v>181</v>
      </c>
      <c r="I54" s="128"/>
      <c r="J54" s="129"/>
      <c r="K54" s="130"/>
      <c r="L54" s="130"/>
      <c r="M54" s="130"/>
      <c r="N54" s="131"/>
    </row>
    <row r="55" spans="1:14" x14ac:dyDescent="0.2">
      <c r="A55" s="128"/>
      <c r="B55" s="128"/>
      <c r="C55" s="132"/>
      <c r="D55" s="133"/>
      <c r="E55" s="133"/>
      <c r="F55" s="133"/>
      <c r="G55" s="134"/>
      <c r="H55" s="128"/>
      <c r="I55" s="128"/>
      <c r="J55" s="132"/>
      <c r="K55" s="133"/>
      <c r="L55" s="133"/>
      <c r="M55" s="133"/>
      <c r="N55" s="134"/>
    </row>
    <row r="56" spans="1:14" x14ac:dyDescent="0.2">
      <c r="A56" s="128"/>
      <c r="B56" s="128"/>
      <c r="C56" s="135"/>
      <c r="D56" s="136"/>
      <c r="E56" s="136"/>
      <c r="F56" s="136"/>
      <c r="G56" s="137"/>
      <c r="H56" s="128"/>
      <c r="I56" s="128"/>
      <c r="J56" s="135"/>
      <c r="K56" s="136"/>
      <c r="L56" s="136"/>
      <c r="M56" s="136"/>
      <c r="N56" s="137"/>
    </row>
    <row r="57" spans="1:14" x14ac:dyDescent="0.2">
      <c r="A57" s="128" t="s">
        <v>182</v>
      </c>
      <c r="B57" s="128"/>
      <c r="C57" s="129"/>
      <c r="D57" s="130"/>
      <c r="E57" s="130"/>
      <c r="F57" s="130"/>
      <c r="G57" s="131"/>
      <c r="H57" s="128" t="s">
        <v>182</v>
      </c>
      <c r="I57" s="128"/>
      <c r="J57" s="129"/>
      <c r="K57" s="130"/>
      <c r="L57" s="130"/>
      <c r="M57" s="130"/>
      <c r="N57" s="131"/>
    </row>
    <row r="58" spans="1:14" x14ac:dyDescent="0.2">
      <c r="A58" s="128"/>
      <c r="B58" s="128"/>
      <c r="C58" s="132"/>
      <c r="D58" s="133"/>
      <c r="E58" s="133"/>
      <c r="F58" s="133"/>
      <c r="G58" s="134"/>
      <c r="H58" s="128"/>
      <c r="I58" s="128"/>
      <c r="J58" s="132"/>
      <c r="K58" s="133"/>
      <c r="L58" s="133"/>
      <c r="M58" s="133"/>
      <c r="N58" s="134"/>
    </row>
    <row r="59" spans="1:14" x14ac:dyDescent="0.2">
      <c r="A59" s="128"/>
      <c r="B59" s="128"/>
      <c r="C59" s="135"/>
      <c r="D59" s="136"/>
      <c r="E59" s="136"/>
      <c r="F59" s="136"/>
      <c r="G59" s="137"/>
      <c r="H59" s="128"/>
      <c r="I59" s="128"/>
      <c r="J59" s="135"/>
      <c r="K59" s="136"/>
      <c r="L59" s="136"/>
      <c r="M59" s="136"/>
      <c r="N59" s="137"/>
    </row>
    <row r="60" spans="1:14" x14ac:dyDescent="0.2">
      <c r="A60" s="83"/>
      <c r="B60" s="83"/>
      <c r="C60" s="81"/>
      <c r="D60" s="81"/>
      <c r="E60" s="81"/>
      <c r="F60" s="81"/>
      <c r="G60" s="81"/>
      <c r="H60" s="81"/>
      <c r="I60" s="81"/>
      <c r="J60" s="81"/>
      <c r="K60" s="81"/>
      <c r="L60" s="81"/>
      <c r="M60" s="81"/>
      <c r="N60" s="81"/>
    </row>
    <row r="61" spans="1:14" x14ac:dyDescent="0.2">
      <c r="A61" s="90"/>
      <c r="B61" s="90"/>
      <c r="C61" s="90"/>
      <c r="D61" s="90"/>
      <c r="E61" s="90"/>
      <c r="F61" s="90"/>
      <c r="G61" s="90"/>
      <c r="H61" s="90"/>
      <c r="I61" s="90"/>
      <c r="J61" s="90"/>
      <c r="K61" s="90"/>
      <c r="L61" s="90"/>
      <c r="M61" s="90"/>
      <c r="N61" s="90"/>
    </row>
    <row r="62" spans="1:14" x14ac:dyDescent="0.2">
      <c r="A62" s="138" t="s">
        <v>37</v>
      </c>
      <c r="B62" s="139"/>
      <c r="C62" s="139"/>
      <c r="D62" s="139"/>
      <c r="E62" s="139"/>
      <c r="F62" s="139"/>
      <c r="G62" s="139"/>
      <c r="H62" s="139"/>
      <c r="I62" s="139"/>
      <c r="J62" s="139"/>
      <c r="K62" s="139"/>
      <c r="L62" s="139"/>
      <c r="M62" s="139"/>
      <c r="N62" s="140"/>
    </row>
    <row r="63" spans="1:14" ht="12.75" customHeight="1" x14ac:dyDescent="0.2">
      <c r="A63" s="97" t="s">
        <v>29</v>
      </c>
      <c r="B63" s="141" t="s">
        <v>30</v>
      </c>
      <c r="C63" s="142"/>
      <c r="D63" s="142"/>
      <c r="E63" s="142"/>
      <c r="F63" s="143"/>
      <c r="G63" s="144"/>
      <c r="H63" s="144"/>
      <c r="I63" s="144"/>
      <c r="J63" s="144"/>
      <c r="K63" s="145" t="s">
        <v>31</v>
      </c>
      <c r="L63" s="145"/>
      <c r="M63" s="144"/>
      <c r="N63" s="144"/>
    </row>
    <row r="64" spans="1:14" x14ac:dyDescent="0.2">
      <c r="A64" s="12" t="s">
        <v>197</v>
      </c>
      <c r="B64" s="121" t="s">
        <v>148</v>
      </c>
      <c r="C64" s="122"/>
      <c r="D64" s="122"/>
      <c r="E64" s="122"/>
      <c r="F64" s="123"/>
      <c r="G64" s="124"/>
      <c r="H64" s="125"/>
      <c r="I64" s="126"/>
      <c r="J64" s="126"/>
      <c r="K64" s="127">
        <v>1</v>
      </c>
      <c r="L64" s="126"/>
      <c r="M64" s="120"/>
      <c r="N64" s="120"/>
    </row>
    <row r="65" spans="1:14" x14ac:dyDescent="0.2">
      <c r="A65" s="91"/>
      <c r="B65" s="121"/>
      <c r="C65" s="122"/>
      <c r="D65" s="122"/>
      <c r="E65" s="122"/>
      <c r="F65" s="123"/>
      <c r="G65" s="124"/>
      <c r="H65" s="125"/>
      <c r="I65" s="126"/>
      <c r="J65" s="126"/>
      <c r="K65" s="126"/>
      <c r="L65" s="126"/>
      <c r="M65" s="120"/>
      <c r="N65" s="120"/>
    </row>
    <row r="66" spans="1:14" x14ac:dyDescent="0.2">
      <c r="A66" s="92"/>
      <c r="B66" s="115"/>
      <c r="C66" s="116"/>
      <c r="D66" s="116"/>
      <c r="E66" s="116"/>
      <c r="F66" s="117"/>
      <c r="G66" s="118"/>
      <c r="H66" s="119"/>
      <c r="I66" s="120"/>
      <c r="J66" s="120"/>
      <c r="K66" s="120"/>
      <c r="L66" s="120"/>
      <c r="M66" s="120"/>
      <c r="N66" s="120"/>
    </row>
    <row r="67" spans="1:14" x14ac:dyDescent="0.2">
      <c r="A67" s="92"/>
      <c r="B67" s="115"/>
      <c r="C67" s="116"/>
      <c r="D67" s="116"/>
      <c r="E67" s="116"/>
      <c r="F67" s="117"/>
      <c r="G67" s="118"/>
      <c r="H67" s="119"/>
      <c r="I67" s="120"/>
      <c r="J67" s="120"/>
      <c r="K67" s="120"/>
      <c r="L67" s="120"/>
      <c r="M67" s="120"/>
      <c r="N67" s="120"/>
    </row>
    <row r="68" spans="1:14" x14ac:dyDescent="0.2">
      <c r="A68" s="93">
        <f>COUNTA(B64:F67)</f>
        <v>1</v>
      </c>
      <c r="B68" s="112" t="s">
        <v>183</v>
      </c>
      <c r="C68" s="112"/>
      <c r="D68" s="112"/>
      <c r="E68" s="112"/>
      <c r="F68" s="112"/>
      <c r="G68" s="112"/>
      <c r="H68" s="112"/>
      <c r="I68" s="112"/>
      <c r="J68" s="112"/>
      <c r="K68" s="112"/>
      <c r="L68" s="113"/>
      <c r="M68" s="114"/>
      <c r="N68" s="114"/>
    </row>
    <row r="69" spans="1:14" x14ac:dyDescent="0.2">
      <c r="A69" s="90"/>
      <c r="B69" s="90"/>
      <c r="C69" s="90"/>
      <c r="D69" s="90"/>
      <c r="E69" s="90"/>
      <c r="F69" s="90"/>
      <c r="G69" s="90"/>
      <c r="H69" s="90"/>
      <c r="I69" s="90"/>
      <c r="J69" s="90"/>
      <c r="K69" s="90"/>
      <c r="L69" s="90"/>
      <c r="M69" s="90"/>
      <c r="N69" s="90"/>
    </row>
    <row r="70" spans="1:14" x14ac:dyDescent="0.2">
      <c r="A70" s="102" t="s">
        <v>184</v>
      </c>
      <c r="B70" s="103"/>
      <c r="C70" s="103"/>
      <c r="D70" s="103"/>
      <c r="E70" s="103"/>
      <c r="F70" s="103"/>
      <c r="G70" s="103"/>
      <c r="H70" s="103"/>
      <c r="I70" s="103"/>
      <c r="J70" s="103"/>
      <c r="K70" s="103"/>
      <c r="L70" s="103"/>
      <c r="M70" s="103"/>
      <c r="N70" s="104"/>
    </row>
    <row r="71" spans="1:14" x14ac:dyDescent="0.2">
      <c r="A71" s="102" t="s">
        <v>185</v>
      </c>
      <c r="B71" s="103"/>
      <c r="C71" s="103"/>
      <c r="D71" s="104"/>
      <c r="E71" s="102" t="s">
        <v>186</v>
      </c>
      <c r="F71" s="103"/>
      <c r="G71" s="103"/>
      <c r="H71" s="103"/>
      <c r="I71" s="103"/>
      <c r="J71" s="103"/>
      <c r="K71" s="103"/>
      <c r="L71" s="103"/>
      <c r="M71" s="102" t="s">
        <v>187</v>
      </c>
      <c r="N71" s="104"/>
    </row>
    <row r="72" spans="1:14" x14ac:dyDescent="0.2">
      <c r="A72" s="106"/>
      <c r="B72" s="107"/>
      <c r="C72" s="107"/>
      <c r="D72" s="108"/>
      <c r="E72" s="106"/>
      <c r="F72" s="107"/>
      <c r="G72" s="107"/>
      <c r="H72" s="107"/>
      <c r="I72" s="107"/>
      <c r="J72" s="107"/>
      <c r="K72" s="107"/>
      <c r="L72" s="107"/>
      <c r="M72" s="106"/>
      <c r="N72" s="108"/>
    </row>
    <row r="73" spans="1:14" x14ac:dyDescent="0.2">
      <c r="A73" s="109"/>
      <c r="B73" s="110"/>
      <c r="C73" s="110"/>
      <c r="D73" s="111"/>
      <c r="E73" s="109"/>
      <c r="F73" s="110"/>
      <c r="G73" s="110"/>
      <c r="H73" s="110"/>
      <c r="I73" s="110"/>
      <c r="J73" s="110"/>
      <c r="K73" s="110"/>
      <c r="L73" s="110"/>
      <c r="M73" s="109"/>
      <c r="N73" s="111"/>
    </row>
    <row r="74" spans="1:14" x14ac:dyDescent="0.2">
      <c r="A74" s="106"/>
      <c r="B74" s="107"/>
      <c r="C74" s="107"/>
      <c r="D74" s="108"/>
      <c r="E74" s="106"/>
      <c r="F74" s="107"/>
      <c r="G74" s="107"/>
      <c r="H74" s="107"/>
      <c r="I74" s="107"/>
      <c r="J74" s="107"/>
      <c r="K74" s="107"/>
      <c r="L74" s="107"/>
      <c r="M74" s="106"/>
      <c r="N74" s="108"/>
    </row>
    <row r="75" spans="1:14" x14ac:dyDescent="0.2">
      <c r="A75" s="109"/>
      <c r="B75" s="110"/>
      <c r="C75" s="110"/>
      <c r="D75" s="111"/>
      <c r="E75" s="109"/>
      <c r="F75" s="110"/>
      <c r="G75" s="110"/>
      <c r="H75" s="110"/>
      <c r="I75" s="110"/>
      <c r="J75" s="110"/>
      <c r="K75" s="110"/>
      <c r="L75" s="110"/>
      <c r="M75" s="109"/>
      <c r="N75" s="111"/>
    </row>
    <row r="76" spans="1:14" x14ac:dyDescent="0.2">
      <c r="A76" s="102" t="s">
        <v>188</v>
      </c>
      <c r="B76" s="103"/>
      <c r="C76" s="103"/>
      <c r="D76" s="103"/>
      <c r="E76" s="103"/>
      <c r="F76" s="103"/>
      <c r="G76" s="103"/>
      <c r="H76" s="103"/>
      <c r="I76" s="103"/>
      <c r="J76" s="103"/>
      <c r="K76" s="103"/>
      <c r="L76" s="104"/>
      <c r="M76" s="105"/>
      <c r="N76" s="105"/>
    </row>
  </sheetData>
  <mergeCells count="127">
    <mergeCell ref="A1:N1"/>
    <mergeCell ref="A2:D2"/>
    <mergeCell ref="E2:H2"/>
    <mergeCell ref="I2:N2"/>
    <mergeCell ref="A3:D4"/>
    <mergeCell ref="E3:H4"/>
    <mergeCell ref="I3:N4"/>
    <mergeCell ref="A7:D7"/>
    <mergeCell ref="E7:H7"/>
    <mergeCell ref="I7:J7"/>
    <mergeCell ref="K7:L7"/>
    <mergeCell ref="M7:N7"/>
    <mergeCell ref="A8:B8"/>
    <mergeCell ref="C8:N8"/>
    <mergeCell ref="A5:D6"/>
    <mergeCell ref="E5:H6"/>
    <mergeCell ref="I5:N5"/>
    <mergeCell ref="I6:J6"/>
    <mergeCell ref="K6:L6"/>
    <mergeCell ref="M6:N6"/>
    <mergeCell ref="B25:G25"/>
    <mergeCell ref="I25:N25"/>
    <mergeCell ref="B26:G26"/>
    <mergeCell ref="I26:N26"/>
    <mergeCell ref="B27:G27"/>
    <mergeCell ref="I27:N27"/>
    <mergeCell ref="A9:B21"/>
    <mergeCell ref="C9:N21"/>
    <mergeCell ref="A22:N22"/>
    <mergeCell ref="B23:G23"/>
    <mergeCell ref="I23:N23"/>
    <mergeCell ref="B24:G24"/>
    <mergeCell ref="I24:N24"/>
    <mergeCell ref="A31:H31"/>
    <mergeCell ref="I31:J31"/>
    <mergeCell ref="K31:L31"/>
    <mergeCell ref="M31:N31"/>
    <mergeCell ref="A30:H30"/>
    <mergeCell ref="I30:J30"/>
    <mergeCell ref="K30:L30"/>
    <mergeCell ref="M30:N30"/>
    <mergeCell ref="A28:N28"/>
    <mergeCell ref="A29:H29"/>
    <mergeCell ref="I29:J29"/>
    <mergeCell ref="K29:L29"/>
    <mergeCell ref="M29:N29"/>
    <mergeCell ref="A34:H34"/>
    <mergeCell ref="I34:J34"/>
    <mergeCell ref="K34:L34"/>
    <mergeCell ref="M34:N34"/>
    <mergeCell ref="A33:H33"/>
    <mergeCell ref="I33:J33"/>
    <mergeCell ref="K33:L33"/>
    <mergeCell ref="M33:N33"/>
    <mergeCell ref="A32:H32"/>
    <mergeCell ref="I32:J32"/>
    <mergeCell ref="K32:L32"/>
    <mergeCell ref="M32:N32"/>
    <mergeCell ref="A37:N37"/>
    <mergeCell ref="A38:B38"/>
    <mergeCell ref="A39:B40"/>
    <mergeCell ref="A41:B42"/>
    <mergeCell ref="A43:B44"/>
    <mergeCell ref="A46:G46"/>
    <mergeCell ref="H46:N46"/>
    <mergeCell ref="A35:H35"/>
    <mergeCell ref="I35:J35"/>
    <mergeCell ref="K35:L35"/>
    <mergeCell ref="M35:N35"/>
    <mergeCell ref="A53:G53"/>
    <mergeCell ref="H53:N53"/>
    <mergeCell ref="A54:B56"/>
    <mergeCell ref="C54:G56"/>
    <mergeCell ref="H54:I56"/>
    <mergeCell ref="J54:N56"/>
    <mergeCell ref="A47:B49"/>
    <mergeCell ref="C47:G49"/>
    <mergeCell ref="H47:I49"/>
    <mergeCell ref="J47:N49"/>
    <mergeCell ref="A50:B52"/>
    <mergeCell ref="C50:G52"/>
    <mergeCell ref="H50:I52"/>
    <mergeCell ref="J50:N52"/>
    <mergeCell ref="A57:B59"/>
    <mergeCell ref="C57:G59"/>
    <mergeCell ref="H57:I59"/>
    <mergeCell ref="J57:N59"/>
    <mergeCell ref="A62:N62"/>
    <mergeCell ref="B63:F63"/>
    <mergeCell ref="G63:H63"/>
    <mergeCell ref="I63:J63"/>
    <mergeCell ref="K63:L63"/>
    <mergeCell ref="M63:N63"/>
    <mergeCell ref="B64:F64"/>
    <mergeCell ref="G64:H64"/>
    <mergeCell ref="I64:J64"/>
    <mergeCell ref="K64:L64"/>
    <mergeCell ref="M64:N64"/>
    <mergeCell ref="B65:F65"/>
    <mergeCell ref="G65:H65"/>
    <mergeCell ref="I65:J65"/>
    <mergeCell ref="K65:L65"/>
    <mergeCell ref="M65:N65"/>
    <mergeCell ref="B66:F66"/>
    <mergeCell ref="G66:H66"/>
    <mergeCell ref="I66:J66"/>
    <mergeCell ref="K66:L66"/>
    <mergeCell ref="M66:N66"/>
    <mergeCell ref="B67:F67"/>
    <mergeCell ref="G67:H67"/>
    <mergeCell ref="I67:J67"/>
    <mergeCell ref="K67:L67"/>
    <mergeCell ref="M67:N67"/>
    <mergeCell ref="A76:L76"/>
    <mergeCell ref="M76:N76"/>
    <mergeCell ref="A72:D73"/>
    <mergeCell ref="E72:L73"/>
    <mergeCell ref="M72:N73"/>
    <mergeCell ref="A74:D75"/>
    <mergeCell ref="E74:L75"/>
    <mergeCell ref="M74:N75"/>
    <mergeCell ref="B68:L68"/>
    <mergeCell ref="M68:N68"/>
    <mergeCell ref="A70:N70"/>
    <mergeCell ref="A71:D71"/>
    <mergeCell ref="E71:L71"/>
    <mergeCell ref="M71:N71"/>
  </mergeCells>
  <conditionalFormatting sqref="C39:N39 C43:N43 C41:N41">
    <cfRule type="cellIs" dxfId="17" priority="1" stopIfTrue="1" operator="equal">
      <formula>"x"</formula>
    </cfRule>
  </conditionalFormatting>
  <conditionalFormatting sqref="C40:N40 C42:N42 C60:N60 C44:N45">
    <cfRule type="cellIs" dxfId="16"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60:N60 IT60:JE60 SP60:TA60 ACL60:ACW60 AMH60:AMS60 AWD60:AWO60 BFZ60:BGK60 BPV60:BQG60 BZR60:CAC60 CJN60:CJY60 CTJ60:CTU60 DDF60:DDQ60 DNB60:DNM60 DWX60:DXI60 EGT60:EHE60 EQP60:ERA60 FAL60:FAW60 FKH60:FKS60 FUD60:FUO60 GDZ60:GEK60 GNV60:GOG60 GXR60:GYC60 HHN60:HHY60 HRJ60:HRU60 IBF60:IBQ60 ILB60:ILM60 IUX60:IVI60 JET60:JFE60 JOP60:JPA60 JYL60:JYW60 KIH60:KIS60 KSD60:KSO60 LBZ60:LCK60 LLV60:LMG60 LVR60:LWC60 MFN60:MFY60 MPJ60:MPU60 MZF60:MZQ60 NJB60:NJM60 NSX60:NTI60 OCT60:ODE60 OMP60:ONA60 OWL60:OWW60 PGH60:PGS60 PQD60:PQO60 PZZ60:QAK60 QJV60:QKG60 QTR60:QUC60 RDN60:RDY60 RNJ60:RNU60 RXF60:RXQ60 SHB60:SHM60 SQX60:SRI60 TAT60:TBE60 TKP60:TLA60 TUL60:TUW60 UEH60:UES60 UOD60:UOO60 UXZ60:UYK60 VHV60:VIG60 VRR60:VSC60 WBN60:WBY60 WLJ60:WLU60 WVF60:WVQ60 C65596:N65596 IT65596:JE65596 SP65596:TA65596 ACL65596:ACW65596 AMH65596:AMS65596 AWD65596:AWO65596 BFZ65596:BGK65596 BPV65596:BQG65596 BZR65596:CAC65596 CJN65596:CJY65596 CTJ65596:CTU65596 DDF65596:DDQ65596 DNB65596:DNM65596 DWX65596:DXI65596 EGT65596:EHE65596 EQP65596:ERA65596 FAL65596:FAW65596 FKH65596:FKS65596 FUD65596:FUO65596 GDZ65596:GEK65596 GNV65596:GOG65596 GXR65596:GYC65596 HHN65596:HHY65596 HRJ65596:HRU65596 IBF65596:IBQ65596 ILB65596:ILM65596 IUX65596:IVI65596 JET65596:JFE65596 JOP65596:JPA65596 JYL65596:JYW65596 KIH65596:KIS65596 KSD65596:KSO65596 LBZ65596:LCK65596 LLV65596:LMG65596 LVR65596:LWC65596 MFN65596:MFY65596 MPJ65596:MPU65596 MZF65596:MZQ65596 NJB65596:NJM65596 NSX65596:NTI65596 OCT65596:ODE65596 OMP65596:ONA65596 OWL65596:OWW65596 PGH65596:PGS65596 PQD65596:PQO65596 PZZ65596:QAK65596 QJV65596:QKG65596 QTR65596:QUC65596 RDN65596:RDY65596 RNJ65596:RNU65596 RXF65596:RXQ65596 SHB65596:SHM65596 SQX65596:SRI65596 TAT65596:TBE65596 TKP65596:TLA65596 TUL65596:TUW65596 UEH65596:UES65596 UOD65596:UOO65596 UXZ65596:UYK65596 VHV65596:VIG65596 VRR65596:VSC65596 WBN65596:WBY65596 WLJ65596:WLU65596 WVF65596:WVQ65596 C131132:N131132 IT131132:JE131132 SP131132:TA131132 ACL131132:ACW131132 AMH131132:AMS131132 AWD131132:AWO131132 BFZ131132:BGK131132 BPV131132:BQG131132 BZR131132:CAC131132 CJN131132:CJY131132 CTJ131132:CTU131132 DDF131132:DDQ131132 DNB131132:DNM131132 DWX131132:DXI131132 EGT131132:EHE131132 EQP131132:ERA131132 FAL131132:FAW131132 FKH131132:FKS131132 FUD131132:FUO131132 GDZ131132:GEK131132 GNV131132:GOG131132 GXR131132:GYC131132 HHN131132:HHY131132 HRJ131132:HRU131132 IBF131132:IBQ131132 ILB131132:ILM131132 IUX131132:IVI131132 JET131132:JFE131132 JOP131132:JPA131132 JYL131132:JYW131132 KIH131132:KIS131132 KSD131132:KSO131132 LBZ131132:LCK131132 LLV131132:LMG131132 LVR131132:LWC131132 MFN131132:MFY131132 MPJ131132:MPU131132 MZF131132:MZQ131132 NJB131132:NJM131132 NSX131132:NTI131132 OCT131132:ODE131132 OMP131132:ONA131132 OWL131132:OWW131132 PGH131132:PGS131132 PQD131132:PQO131132 PZZ131132:QAK131132 QJV131132:QKG131132 QTR131132:QUC131132 RDN131132:RDY131132 RNJ131132:RNU131132 RXF131132:RXQ131132 SHB131132:SHM131132 SQX131132:SRI131132 TAT131132:TBE131132 TKP131132:TLA131132 TUL131132:TUW131132 UEH131132:UES131132 UOD131132:UOO131132 UXZ131132:UYK131132 VHV131132:VIG131132 VRR131132:VSC131132 WBN131132:WBY131132 WLJ131132:WLU131132 WVF131132:WVQ131132 C196668:N196668 IT196668:JE196668 SP196668:TA196668 ACL196668:ACW196668 AMH196668:AMS196668 AWD196668:AWO196668 BFZ196668:BGK196668 BPV196668:BQG196668 BZR196668:CAC196668 CJN196668:CJY196668 CTJ196668:CTU196668 DDF196668:DDQ196668 DNB196668:DNM196668 DWX196668:DXI196668 EGT196668:EHE196668 EQP196668:ERA196668 FAL196668:FAW196668 FKH196668:FKS196668 FUD196668:FUO196668 GDZ196668:GEK196668 GNV196668:GOG196668 GXR196668:GYC196668 HHN196668:HHY196668 HRJ196668:HRU196668 IBF196668:IBQ196668 ILB196668:ILM196668 IUX196668:IVI196668 JET196668:JFE196668 JOP196668:JPA196668 JYL196668:JYW196668 KIH196668:KIS196668 KSD196668:KSO196668 LBZ196668:LCK196668 LLV196668:LMG196668 LVR196668:LWC196668 MFN196668:MFY196668 MPJ196668:MPU196668 MZF196668:MZQ196668 NJB196668:NJM196668 NSX196668:NTI196668 OCT196668:ODE196668 OMP196668:ONA196668 OWL196668:OWW196668 PGH196668:PGS196668 PQD196668:PQO196668 PZZ196668:QAK196668 QJV196668:QKG196668 QTR196668:QUC196668 RDN196668:RDY196668 RNJ196668:RNU196668 RXF196668:RXQ196668 SHB196668:SHM196668 SQX196668:SRI196668 TAT196668:TBE196668 TKP196668:TLA196668 TUL196668:TUW196668 UEH196668:UES196668 UOD196668:UOO196668 UXZ196668:UYK196668 VHV196668:VIG196668 VRR196668:VSC196668 WBN196668:WBY196668 WLJ196668:WLU196668 WVF196668:WVQ196668 C262204:N262204 IT262204:JE262204 SP262204:TA262204 ACL262204:ACW262204 AMH262204:AMS262204 AWD262204:AWO262204 BFZ262204:BGK262204 BPV262204:BQG262204 BZR262204:CAC262204 CJN262204:CJY262204 CTJ262204:CTU262204 DDF262204:DDQ262204 DNB262204:DNM262204 DWX262204:DXI262204 EGT262204:EHE262204 EQP262204:ERA262204 FAL262204:FAW262204 FKH262204:FKS262204 FUD262204:FUO262204 GDZ262204:GEK262204 GNV262204:GOG262204 GXR262204:GYC262204 HHN262204:HHY262204 HRJ262204:HRU262204 IBF262204:IBQ262204 ILB262204:ILM262204 IUX262204:IVI262204 JET262204:JFE262204 JOP262204:JPA262204 JYL262204:JYW262204 KIH262204:KIS262204 KSD262204:KSO262204 LBZ262204:LCK262204 LLV262204:LMG262204 LVR262204:LWC262204 MFN262204:MFY262204 MPJ262204:MPU262204 MZF262204:MZQ262204 NJB262204:NJM262204 NSX262204:NTI262204 OCT262204:ODE262204 OMP262204:ONA262204 OWL262204:OWW262204 PGH262204:PGS262204 PQD262204:PQO262204 PZZ262204:QAK262204 QJV262204:QKG262204 QTR262204:QUC262204 RDN262204:RDY262204 RNJ262204:RNU262204 RXF262204:RXQ262204 SHB262204:SHM262204 SQX262204:SRI262204 TAT262204:TBE262204 TKP262204:TLA262204 TUL262204:TUW262204 UEH262204:UES262204 UOD262204:UOO262204 UXZ262204:UYK262204 VHV262204:VIG262204 VRR262204:VSC262204 WBN262204:WBY262204 WLJ262204:WLU262204 WVF262204:WVQ262204 C327740:N327740 IT327740:JE327740 SP327740:TA327740 ACL327740:ACW327740 AMH327740:AMS327740 AWD327740:AWO327740 BFZ327740:BGK327740 BPV327740:BQG327740 BZR327740:CAC327740 CJN327740:CJY327740 CTJ327740:CTU327740 DDF327740:DDQ327740 DNB327740:DNM327740 DWX327740:DXI327740 EGT327740:EHE327740 EQP327740:ERA327740 FAL327740:FAW327740 FKH327740:FKS327740 FUD327740:FUO327740 GDZ327740:GEK327740 GNV327740:GOG327740 GXR327740:GYC327740 HHN327740:HHY327740 HRJ327740:HRU327740 IBF327740:IBQ327740 ILB327740:ILM327740 IUX327740:IVI327740 JET327740:JFE327740 JOP327740:JPA327740 JYL327740:JYW327740 KIH327740:KIS327740 KSD327740:KSO327740 LBZ327740:LCK327740 LLV327740:LMG327740 LVR327740:LWC327740 MFN327740:MFY327740 MPJ327740:MPU327740 MZF327740:MZQ327740 NJB327740:NJM327740 NSX327740:NTI327740 OCT327740:ODE327740 OMP327740:ONA327740 OWL327740:OWW327740 PGH327740:PGS327740 PQD327740:PQO327740 PZZ327740:QAK327740 QJV327740:QKG327740 QTR327740:QUC327740 RDN327740:RDY327740 RNJ327740:RNU327740 RXF327740:RXQ327740 SHB327740:SHM327740 SQX327740:SRI327740 TAT327740:TBE327740 TKP327740:TLA327740 TUL327740:TUW327740 UEH327740:UES327740 UOD327740:UOO327740 UXZ327740:UYK327740 VHV327740:VIG327740 VRR327740:VSC327740 WBN327740:WBY327740 WLJ327740:WLU327740 WVF327740:WVQ327740 C393276:N393276 IT393276:JE393276 SP393276:TA393276 ACL393276:ACW393276 AMH393276:AMS393276 AWD393276:AWO393276 BFZ393276:BGK393276 BPV393276:BQG393276 BZR393276:CAC393276 CJN393276:CJY393276 CTJ393276:CTU393276 DDF393276:DDQ393276 DNB393276:DNM393276 DWX393276:DXI393276 EGT393276:EHE393276 EQP393276:ERA393276 FAL393276:FAW393276 FKH393276:FKS393276 FUD393276:FUO393276 GDZ393276:GEK393276 GNV393276:GOG393276 GXR393276:GYC393276 HHN393276:HHY393276 HRJ393276:HRU393276 IBF393276:IBQ393276 ILB393276:ILM393276 IUX393276:IVI393276 JET393276:JFE393276 JOP393276:JPA393276 JYL393276:JYW393276 KIH393276:KIS393276 KSD393276:KSO393276 LBZ393276:LCK393276 LLV393276:LMG393276 LVR393276:LWC393276 MFN393276:MFY393276 MPJ393276:MPU393276 MZF393276:MZQ393276 NJB393276:NJM393276 NSX393276:NTI393276 OCT393276:ODE393276 OMP393276:ONA393276 OWL393276:OWW393276 PGH393276:PGS393276 PQD393276:PQO393276 PZZ393276:QAK393276 QJV393276:QKG393276 QTR393276:QUC393276 RDN393276:RDY393276 RNJ393276:RNU393276 RXF393276:RXQ393276 SHB393276:SHM393276 SQX393276:SRI393276 TAT393276:TBE393276 TKP393276:TLA393276 TUL393276:TUW393276 UEH393276:UES393276 UOD393276:UOO393276 UXZ393276:UYK393276 VHV393276:VIG393276 VRR393276:VSC393276 WBN393276:WBY393276 WLJ393276:WLU393276 WVF393276:WVQ393276 C458812:N458812 IT458812:JE458812 SP458812:TA458812 ACL458812:ACW458812 AMH458812:AMS458812 AWD458812:AWO458812 BFZ458812:BGK458812 BPV458812:BQG458812 BZR458812:CAC458812 CJN458812:CJY458812 CTJ458812:CTU458812 DDF458812:DDQ458812 DNB458812:DNM458812 DWX458812:DXI458812 EGT458812:EHE458812 EQP458812:ERA458812 FAL458812:FAW458812 FKH458812:FKS458812 FUD458812:FUO458812 GDZ458812:GEK458812 GNV458812:GOG458812 GXR458812:GYC458812 HHN458812:HHY458812 HRJ458812:HRU458812 IBF458812:IBQ458812 ILB458812:ILM458812 IUX458812:IVI458812 JET458812:JFE458812 JOP458812:JPA458812 JYL458812:JYW458812 KIH458812:KIS458812 KSD458812:KSO458812 LBZ458812:LCK458812 LLV458812:LMG458812 LVR458812:LWC458812 MFN458812:MFY458812 MPJ458812:MPU458812 MZF458812:MZQ458812 NJB458812:NJM458812 NSX458812:NTI458812 OCT458812:ODE458812 OMP458812:ONA458812 OWL458812:OWW458812 PGH458812:PGS458812 PQD458812:PQO458812 PZZ458812:QAK458812 QJV458812:QKG458812 QTR458812:QUC458812 RDN458812:RDY458812 RNJ458812:RNU458812 RXF458812:RXQ458812 SHB458812:SHM458812 SQX458812:SRI458812 TAT458812:TBE458812 TKP458812:TLA458812 TUL458812:TUW458812 UEH458812:UES458812 UOD458812:UOO458812 UXZ458812:UYK458812 VHV458812:VIG458812 VRR458812:VSC458812 WBN458812:WBY458812 WLJ458812:WLU458812 WVF458812:WVQ458812 C524348:N524348 IT524348:JE524348 SP524348:TA524348 ACL524348:ACW524348 AMH524348:AMS524348 AWD524348:AWO524348 BFZ524348:BGK524348 BPV524348:BQG524348 BZR524348:CAC524348 CJN524348:CJY524348 CTJ524348:CTU524348 DDF524348:DDQ524348 DNB524348:DNM524348 DWX524348:DXI524348 EGT524348:EHE524348 EQP524348:ERA524348 FAL524348:FAW524348 FKH524348:FKS524348 FUD524348:FUO524348 GDZ524348:GEK524348 GNV524348:GOG524348 GXR524348:GYC524348 HHN524348:HHY524348 HRJ524348:HRU524348 IBF524348:IBQ524348 ILB524348:ILM524348 IUX524348:IVI524348 JET524348:JFE524348 JOP524348:JPA524348 JYL524348:JYW524348 KIH524348:KIS524348 KSD524348:KSO524348 LBZ524348:LCK524348 LLV524348:LMG524348 LVR524348:LWC524348 MFN524348:MFY524348 MPJ524348:MPU524348 MZF524348:MZQ524348 NJB524348:NJM524348 NSX524348:NTI524348 OCT524348:ODE524348 OMP524348:ONA524348 OWL524348:OWW524348 PGH524348:PGS524348 PQD524348:PQO524348 PZZ524348:QAK524348 QJV524348:QKG524348 QTR524348:QUC524348 RDN524348:RDY524348 RNJ524348:RNU524348 RXF524348:RXQ524348 SHB524348:SHM524348 SQX524348:SRI524348 TAT524348:TBE524348 TKP524348:TLA524348 TUL524348:TUW524348 UEH524348:UES524348 UOD524348:UOO524348 UXZ524348:UYK524348 VHV524348:VIG524348 VRR524348:VSC524348 WBN524348:WBY524348 WLJ524348:WLU524348 WVF524348:WVQ524348 C589884:N589884 IT589884:JE589884 SP589884:TA589884 ACL589884:ACW589884 AMH589884:AMS589884 AWD589884:AWO589884 BFZ589884:BGK589884 BPV589884:BQG589884 BZR589884:CAC589884 CJN589884:CJY589884 CTJ589884:CTU589884 DDF589884:DDQ589884 DNB589884:DNM589884 DWX589884:DXI589884 EGT589884:EHE589884 EQP589884:ERA589884 FAL589884:FAW589884 FKH589884:FKS589884 FUD589884:FUO589884 GDZ589884:GEK589884 GNV589884:GOG589884 GXR589884:GYC589884 HHN589884:HHY589884 HRJ589884:HRU589884 IBF589884:IBQ589884 ILB589884:ILM589884 IUX589884:IVI589884 JET589884:JFE589884 JOP589884:JPA589884 JYL589884:JYW589884 KIH589884:KIS589884 KSD589884:KSO589884 LBZ589884:LCK589884 LLV589884:LMG589884 LVR589884:LWC589884 MFN589884:MFY589884 MPJ589884:MPU589884 MZF589884:MZQ589884 NJB589884:NJM589884 NSX589884:NTI589884 OCT589884:ODE589884 OMP589884:ONA589884 OWL589884:OWW589884 PGH589884:PGS589884 PQD589884:PQO589884 PZZ589884:QAK589884 QJV589884:QKG589884 QTR589884:QUC589884 RDN589884:RDY589884 RNJ589884:RNU589884 RXF589884:RXQ589884 SHB589884:SHM589884 SQX589884:SRI589884 TAT589884:TBE589884 TKP589884:TLA589884 TUL589884:TUW589884 UEH589884:UES589884 UOD589884:UOO589884 UXZ589884:UYK589884 VHV589884:VIG589884 VRR589884:VSC589884 WBN589884:WBY589884 WLJ589884:WLU589884 WVF589884:WVQ589884 C655420:N655420 IT655420:JE655420 SP655420:TA655420 ACL655420:ACW655420 AMH655420:AMS655420 AWD655420:AWO655420 BFZ655420:BGK655420 BPV655420:BQG655420 BZR655420:CAC655420 CJN655420:CJY655420 CTJ655420:CTU655420 DDF655420:DDQ655420 DNB655420:DNM655420 DWX655420:DXI655420 EGT655420:EHE655420 EQP655420:ERA655420 FAL655420:FAW655420 FKH655420:FKS655420 FUD655420:FUO655420 GDZ655420:GEK655420 GNV655420:GOG655420 GXR655420:GYC655420 HHN655420:HHY655420 HRJ655420:HRU655420 IBF655420:IBQ655420 ILB655420:ILM655420 IUX655420:IVI655420 JET655420:JFE655420 JOP655420:JPA655420 JYL655420:JYW655420 KIH655420:KIS655420 KSD655420:KSO655420 LBZ655420:LCK655420 LLV655420:LMG655420 LVR655420:LWC655420 MFN655420:MFY655420 MPJ655420:MPU655420 MZF655420:MZQ655420 NJB655420:NJM655420 NSX655420:NTI655420 OCT655420:ODE655420 OMP655420:ONA655420 OWL655420:OWW655420 PGH655420:PGS655420 PQD655420:PQO655420 PZZ655420:QAK655420 QJV655420:QKG655420 QTR655420:QUC655420 RDN655420:RDY655420 RNJ655420:RNU655420 RXF655420:RXQ655420 SHB655420:SHM655420 SQX655420:SRI655420 TAT655420:TBE655420 TKP655420:TLA655420 TUL655420:TUW655420 UEH655420:UES655420 UOD655420:UOO655420 UXZ655420:UYK655420 VHV655420:VIG655420 VRR655420:VSC655420 WBN655420:WBY655420 WLJ655420:WLU655420 WVF655420:WVQ655420 C720956:N720956 IT720956:JE720956 SP720956:TA720956 ACL720956:ACW720956 AMH720956:AMS720956 AWD720956:AWO720956 BFZ720956:BGK720956 BPV720956:BQG720956 BZR720956:CAC720956 CJN720956:CJY720956 CTJ720956:CTU720956 DDF720956:DDQ720956 DNB720956:DNM720956 DWX720956:DXI720956 EGT720956:EHE720956 EQP720956:ERA720956 FAL720956:FAW720956 FKH720956:FKS720956 FUD720956:FUO720956 GDZ720956:GEK720956 GNV720956:GOG720956 GXR720956:GYC720956 HHN720956:HHY720956 HRJ720956:HRU720956 IBF720956:IBQ720956 ILB720956:ILM720956 IUX720956:IVI720956 JET720956:JFE720956 JOP720956:JPA720956 JYL720956:JYW720956 KIH720956:KIS720956 KSD720956:KSO720956 LBZ720956:LCK720956 LLV720956:LMG720956 LVR720956:LWC720956 MFN720956:MFY720956 MPJ720956:MPU720956 MZF720956:MZQ720956 NJB720956:NJM720956 NSX720956:NTI720956 OCT720956:ODE720956 OMP720956:ONA720956 OWL720956:OWW720956 PGH720956:PGS720956 PQD720956:PQO720956 PZZ720956:QAK720956 QJV720956:QKG720956 QTR720956:QUC720956 RDN720956:RDY720956 RNJ720956:RNU720956 RXF720956:RXQ720956 SHB720956:SHM720956 SQX720956:SRI720956 TAT720956:TBE720956 TKP720956:TLA720956 TUL720956:TUW720956 UEH720956:UES720956 UOD720956:UOO720956 UXZ720956:UYK720956 VHV720956:VIG720956 VRR720956:VSC720956 WBN720956:WBY720956 WLJ720956:WLU720956 WVF720956:WVQ720956 C786492:N786492 IT786492:JE786492 SP786492:TA786492 ACL786492:ACW786492 AMH786492:AMS786492 AWD786492:AWO786492 BFZ786492:BGK786492 BPV786492:BQG786492 BZR786492:CAC786492 CJN786492:CJY786492 CTJ786492:CTU786492 DDF786492:DDQ786492 DNB786492:DNM786492 DWX786492:DXI786492 EGT786492:EHE786492 EQP786492:ERA786492 FAL786492:FAW786492 FKH786492:FKS786492 FUD786492:FUO786492 GDZ786492:GEK786492 GNV786492:GOG786492 GXR786492:GYC786492 HHN786492:HHY786492 HRJ786492:HRU786492 IBF786492:IBQ786492 ILB786492:ILM786492 IUX786492:IVI786492 JET786492:JFE786492 JOP786492:JPA786492 JYL786492:JYW786492 KIH786492:KIS786492 KSD786492:KSO786492 LBZ786492:LCK786492 LLV786492:LMG786492 LVR786492:LWC786492 MFN786492:MFY786492 MPJ786492:MPU786492 MZF786492:MZQ786492 NJB786492:NJM786492 NSX786492:NTI786492 OCT786492:ODE786492 OMP786492:ONA786492 OWL786492:OWW786492 PGH786492:PGS786492 PQD786492:PQO786492 PZZ786492:QAK786492 QJV786492:QKG786492 QTR786492:QUC786492 RDN786492:RDY786492 RNJ786492:RNU786492 RXF786492:RXQ786492 SHB786492:SHM786492 SQX786492:SRI786492 TAT786492:TBE786492 TKP786492:TLA786492 TUL786492:TUW786492 UEH786492:UES786492 UOD786492:UOO786492 UXZ786492:UYK786492 VHV786492:VIG786492 VRR786492:VSC786492 WBN786492:WBY786492 WLJ786492:WLU786492 WVF786492:WVQ786492 C852028:N852028 IT852028:JE852028 SP852028:TA852028 ACL852028:ACW852028 AMH852028:AMS852028 AWD852028:AWO852028 BFZ852028:BGK852028 BPV852028:BQG852028 BZR852028:CAC852028 CJN852028:CJY852028 CTJ852028:CTU852028 DDF852028:DDQ852028 DNB852028:DNM852028 DWX852028:DXI852028 EGT852028:EHE852028 EQP852028:ERA852028 FAL852028:FAW852028 FKH852028:FKS852028 FUD852028:FUO852028 GDZ852028:GEK852028 GNV852028:GOG852028 GXR852028:GYC852028 HHN852028:HHY852028 HRJ852028:HRU852028 IBF852028:IBQ852028 ILB852028:ILM852028 IUX852028:IVI852028 JET852028:JFE852028 JOP852028:JPA852028 JYL852028:JYW852028 KIH852028:KIS852028 KSD852028:KSO852028 LBZ852028:LCK852028 LLV852028:LMG852028 LVR852028:LWC852028 MFN852028:MFY852028 MPJ852028:MPU852028 MZF852028:MZQ852028 NJB852028:NJM852028 NSX852028:NTI852028 OCT852028:ODE852028 OMP852028:ONA852028 OWL852028:OWW852028 PGH852028:PGS852028 PQD852028:PQO852028 PZZ852028:QAK852028 QJV852028:QKG852028 QTR852028:QUC852028 RDN852028:RDY852028 RNJ852028:RNU852028 RXF852028:RXQ852028 SHB852028:SHM852028 SQX852028:SRI852028 TAT852028:TBE852028 TKP852028:TLA852028 TUL852028:TUW852028 UEH852028:UES852028 UOD852028:UOO852028 UXZ852028:UYK852028 VHV852028:VIG852028 VRR852028:VSC852028 WBN852028:WBY852028 WLJ852028:WLU852028 WVF852028:WVQ852028 C917564:N917564 IT917564:JE917564 SP917564:TA917564 ACL917564:ACW917564 AMH917564:AMS917564 AWD917564:AWO917564 BFZ917564:BGK917564 BPV917564:BQG917564 BZR917564:CAC917564 CJN917564:CJY917564 CTJ917564:CTU917564 DDF917564:DDQ917564 DNB917564:DNM917564 DWX917564:DXI917564 EGT917564:EHE917564 EQP917564:ERA917564 FAL917564:FAW917564 FKH917564:FKS917564 FUD917564:FUO917564 GDZ917564:GEK917564 GNV917564:GOG917564 GXR917564:GYC917564 HHN917564:HHY917564 HRJ917564:HRU917564 IBF917564:IBQ917564 ILB917564:ILM917564 IUX917564:IVI917564 JET917564:JFE917564 JOP917564:JPA917564 JYL917564:JYW917564 KIH917564:KIS917564 KSD917564:KSO917564 LBZ917564:LCK917564 LLV917564:LMG917564 LVR917564:LWC917564 MFN917564:MFY917564 MPJ917564:MPU917564 MZF917564:MZQ917564 NJB917564:NJM917564 NSX917564:NTI917564 OCT917564:ODE917564 OMP917564:ONA917564 OWL917564:OWW917564 PGH917564:PGS917564 PQD917564:PQO917564 PZZ917564:QAK917564 QJV917564:QKG917564 QTR917564:QUC917564 RDN917564:RDY917564 RNJ917564:RNU917564 RXF917564:RXQ917564 SHB917564:SHM917564 SQX917564:SRI917564 TAT917564:TBE917564 TKP917564:TLA917564 TUL917564:TUW917564 UEH917564:UES917564 UOD917564:UOO917564 UXZ917564:UYK917564 VHV917564:VIG917564 VRR917564:VSC917564 WBN917564:WBY917564 WLJ917564:WLU917564 WVF917564:WVQ917564 C983100:N983100 IT983100:JE983100 SP983100:TA983100 ACL983100:ACW983100 AMH983100:AMS983100 AWD983100:AWO983100 BFZ983100:BGK983100 BPV983100:BQG983100 BZR983100:CAC983100 CJN983100:CJY983100 CTJ983100:CTU983100 DDF983100:DDQ983100 DNB983100:DNM983100 DWX983100:DXI983100 EGT983100:EHE983100 EQP983100:ERA983100 FAL983100:FAW983100 FKH983100:FKS983100 FUD983100:FUO983100 GDZ983100:GEK983100 GNV983100:GOG983100 GXR983100:GYC983100 HHN983100:HHY983100 HRJ983100:HRU983100 IBF983100:IBQ983100 ILB983100:ILM983100 IUX983100:IVI983100 JET983100:JFE983100 JOP983100:JPA983100 JYL983100:JYW983100 KIH983100:KIS983100 KSD983100:KSO983100 LBZ983100:LCK983100 LLV983100:LMG983100 LVR983100:LWC983100 MFN983100:MFY983100 MPJ983100:MPU983100 MZF983100:MZQ983100 NJB983100:NJM983100 NSX983100:NTI983100 OCT983100:ODE983100 OMP983100:ONA983100 OWL983100:OWW983100 PGH983100:PGS983100 PQD983100:PQO983100 PZZ983100:QAK983100 QJV983100:QKG983100 QTR983100:QUC983100 RDN983100:RDY983100 RNJ983100:RNU983100 RXF983100:RXQ983100 SHB983100:SHM983100 SQX983100:SRI983100 TAT983100:TBE983100 TKP983100:TLA983100 TUL983100:TUW983100 UEH983100:UES983100 UOD983100:UOO983100 UXZ983100:UYK983100 VHV983100:VIG983100 VRR983100:VSC983100 WBN983100:WBY983100 WLJ983100:WLU983100 WVF983100:WVQ983100 C39:N45 IT39:JE45 SP39:TA45 ACL39:ACW45 AMH39:AMS45 AWD39:AWO45 BFZ39:BGK45 BPV39:BQG45 BZR39:CAC45 CJN39:CJY45 CTJ39:CTU45 DDF39:DDQ45 DNB39:DNM45 DWX39:DXI45 EGT39:EHE45 EQP39:ERA45 FAL39:FAW45 FKH39:FKS45 FUD39:FUO45 GDZ39:GEK45 GNV39:GOG45 GXR39:GYC45 HHN39:HHY45 HRJ39:HRU45 IBF39:IBQ45 ILB39:ILM45 IUX39:IVI45 JET39:JFE45 JOP39:JPA45 JYL39:JYW45 KIH39:KIS45 KSD39:KSO45 LBZ39:LCK45 LLV39:LMG45 LVR39:LWC45 MFN39:MFY45 MPJ39:MPU45 MZF39:MZQ45 NJB39:NJM45 NSX39:NTI45 OCT39:ODE45 OMP39:ONA45 OWL39:OWW45 PGH39:PGS45 PQD39:PQO45 PZZ39:QAK45 QJV39:QKG45 QTR39:QUC45 RDN39:RDY45 RNJ39:RNU45 RXF39:RXQ45 SHB39:SHM45 SQX39:SRI45 TAT39:TBE45 TKP39:TLA45 TUL39:TUW45 UEH39:UES45 UOD39:UOO45 UXZ39:UYK45 VHV39:VIG45 VRR39:VSC45 WBN39:WBY45 WLJ39:WLU45 WVF39:WVQ45 C65575:N65581 IT65575:JE65581 SP65575:TA65581 ACL65575:ACW65581 AMH65575:AMS65581 AWD65575:AWO65581 BFZ65575:BGK65581 BPV65575:BQG65581 BZR65575:CAC65581 CJN65575:CJY65581 CTJ65575:CTU65581 DDF65575:DDQ65581 DNB65575:DNM65581 DWX65575:DXI65581 EGT65575:EHE65581 EQP65575:ERA65581 FAL65575:FAW65581 FKH65575:FKS65581 FUD65575:FUO65581 GDZ65575:GEK65581 GNV65575:GOG65581 GXR65575:GYC65581 HHN65575:HHY65581 HRJ65575:HRU65581 IBF65575:IBQ65581 ILB65575:ILM65581 IUX65575:IVI65581 JET65575:JFE65581 JOP65575:JPA65581 JYL65575:JYW65581 KIH65575:KIS65581 KSD65575:KSO65581 LBZ65575:LCK65581 LLV65575:LMG65581 LVR65575:LWC65581 MFN65575:MFY65581 MPJ65575:MPU65581 MZF65575:MZQ65581 NJB65575:NJM65581 NSX65575:NTI65581 OCT65575:ODE65581 OMP65575:ONA65581 OWL65575:OWW65581 PGH65575:PGS65581 PQD65575:PQO65581 PZZ65575:QAK65581 QJV65575:QKG65581 QTR65575:QUC65581 RDN65575:RDY65581 RNJ65575:RNU65581 RXF65575:RXQ65581 SHB65575:SHM65581 SQX65575:SRI65581 TAT65575:TBE65581 TKP65575:TLA65581 TUL65575:TUW65581 UEH65575:UES65581 UOD65575:UOO65581 UXZ65575:UYK65581 VHV65575:VIG65581 VRR65575:VSC65581 WBN65575:WBY65581 WLJ65575:WLU65581 WVF65575:WVQ65581 C131111:N131117 IT131111:JE131117 SP131111:TA131117 ACL131111:ACW131117 AMH131111:AMS131117 AWD131111:AWO131117 BFZ131111:BGK131117 BPV131111:BQG131117 BZR131111:CAC131117 CJN131111:CJY131117 CTJ131111:CTU131117 DDF131111:DDQ131117 DNB131111:DNM131117 DWX131111:DXI131117 EGT131111:EHE131117 EQP131111:ERA131117 FAL131111:FAW131117 FKH131111:FKS131117 FUD131111:FUO131117 GDZ131111:GEK131117 GNV131111:GOG131117 GXR131111:GYC131117 HHN131111:HHY131117 HRJ131111:HRU131117 IBF131111:IBQ131117 ILB131111:ILM131117 IUX131111:IVI131117 JET131111:JFE131117 JOP131111:JPA131117 JYL131111:JYW131117 KIH131111:KIS131117 KSD131111:KSO131117 LBZ131111:LCK131117 LLV131111:LMG131117 LVR131111:LWC131117 MFN131111:MFY131117 MPJ131111:MPU131117 MZF131111:MZQ131117 NJB131111:NJM131117 NSX131111:NTI131117 OCT131111:ODE131117 OMP131111:ONA131117 OWL131111:OWW131117 PGH131111:PGS131117 PQD131111:PQO131117 PZZ131111:QAK131117 QJV131111:QKG131117 QTR131111:QUC131117 RDN131111:RDY131117 RNJ131111:RNU131117 RXF131111:RXQ131117 SHB131111:SHM131117 SQX131111:SRI131117 TAT131111:TBE131117 TKP131111:TLA131117 TUL131111:TUW131117 UEH131111:UES131117 UOD131111:UOO131117 UXZ131111:UYK131117 VHV131111:VIG131117 VRR131111:VSC131117 WBN131111:WBY131117 WLJ131111:WLU131117 WVF131111:WVQ131117 C196647:N196653 IT196647:JE196653 SP196647:TA196653 ACL196647:ACW196653 AMH196647:AMS196653 AWD196647:AWO196653 BFZ196647:BGK196653 BPV196647:BQG196653 BZR196647:CAC196653 CJN196647:CJY196653 CTJ196647:CTU196653 DDF196647:DDQ196653 DNB196647:DNM196653 DWX196647:DXI196653 EGT196647:EHE196653 EQP196647:ERA196653 FAL196647:FAW196653 FKH196647:FKS196653 FUD196647:FUO196653 GDZ196647:GEK196653 GNV196647:GOG196653 GXR196647:GYC196653 HHN196647:HHY196653 HRJ196647:HRU196653 IBF196647:IBQ196653 ILB196647:ILM196653 IUX196647:IVI196653 JET196647:JFE196653 JOP196647:JPA196653 JYL196647:JYW196653 KIH196647:KIS196653 KSD196647:KSO196653 LBZ196647:LCK196653 LLV196647:LMG196653 LVR196647:LWC196653 MFN196647:MFY196653 MPJ196647:MPU196653 MZF196647:MZQ196653 NJB196647:NJM196653 NSX196647:NTI196653 OCT196647:ODE196653 OMP196647:ONA196653 OWL196647:OWW196653 PGH196647:PGS196653 PQD196647:PQO196653 PZZ196647:QAK196653 QJV196647:QKG196653 QTR196647:QUC196653 RDN196647:RDY196653 RNJ196647:RNU196653 RXF196647:RXQ196653 SHB196647:SHM196653 SQX196647:SRI196653 TAT196647:TBE196653 TKP196647:TLA196653 TUL196647:TUW196653 UEH196647:UES196653 UOD196647:UOO196653 UXZ196647:UYK196653 VHV196647:VIG196653 VRR196647:VSC196653 WBN196647:WBY196653 WLJ196647:WLU196653 WVF196647:WVQ196653 C262183:N262189 IT262183:JE262189 SP262183:TA262189 ACL262183:ACW262189 AMH262183:AMS262189 AWD262183:AWO262189 BFZ262183:BGK262189 BPV262183:BQG262189 BZR262183:CAC262189 CJN262183:CJY262189 CTJ262183:CTU262189 DDF262183:DDQ262189 DNB262183:DNM262189 DWX262183:DXI262189 EGT262183:EHE262189 EQP262183:ERA262189 FAL262183:FAW262189 FKH262183:FKS262189 FUD262183:FUO262189 GDZ262183:GEK262189 GNV262183:GOG262189 GXR262183:GYC262189 HHN262183:HHY262189 HRJ262183:HRU262189 IBF262183:IBQ262189 ILB262183:ILM262189 IUX262183:IVI262189 JET262183:JFE262189 JOP262183:JPA262189 JYL262183:JYW262189 KIH262183:KIS262189 KSD262183:KSO262189 LBZ262183:LCK262189 LLV262183:LMG262189 LVR262183:LWC262189 MFN262183:MFY262189 MPJ262183:MPU262189 MZF262183:MZQ262189 NJB262183:NJM262189 NSX262183:NTI262189 OCT262183:ODE262189 OMP262183:ONA262189 OWL262183:OWW262189 PGH262183:PGS262189 PQD262183:PQO262189 PZZ262183:QAK262189 QJV262183:QKG262189 QTR262183:QUC262189 RDN262183:RDY262189 RNJ262183:RNU262189 RXF262183:RXQ262189 SHB262183:SHM262189 SQX262183:SRI262189 TAT262183:TBE262189 TKP262183:TLA262189 TUL262183:TUW262189 UEH262183:UES262189 UOD262183:UOO262189 UXZ262183:UYK262189 VHV262183:VIG262189 VRR262183:VSC262189 WBN262183:WBY262189 WLJ262183:WLU262189 WVF262183:WVQ262189 C327719:N327725 IT327719:JE327725 SP327719:TA327725 ACL327719:ACW327725 AMH327719:AMS327725 AWD327719:AWO327725 BFZ327719:BGK327725 BPV327719:BQG327725 BZR327719:CAC327725 CJN327719:CJY327725 CTJ327719:CTU327725 DDF327719:DDQ327725 DNB327719:DNM327725 DWX327719:DXI327725 EGT327719:EHE327725 EQP327719:ERA327725 FAL327719:FAW327725 FKH327719:FKS327725 FUD327719:FUO327725 GDZ327719:GEK327725 GNV327719:GOG327725 GXR327719:GYC327725 HHN327719:HHY327725 HRJ327719:HRU327725 IBF327719:IBQ327725 ILB327719:ILM327725 IUX327719:IVI327725 JET327719:JFE327725 JOP327719:JPA327725 JYL327719:JYW327725 KIH327719:KIS327725 KSD327719:KSO327725 LBZ327719:LCK327725 LLV327719:LMG327725 LVR327719:LWC327725 MFN327719:MFY327725 MPJ327719:MPU327725 MZF327719:MZQ327725 NJB327719:NJM327725 NSX327719:NTI327725 OCT327719:ODE327725 OMP327719:ONA327725 OWL327719:OWW327725 PGH327719:PGS327725 PQD327719:PQO327725 PZZ327719:QAK327725 QJV327719:QKG327725 QTR327719:QUC327725 RDN327719:RDY327725 RNJ327719:RNU327725 RXF327719:RXQ327725 SHB327719:SHM327725 SQX327719:SRI327725 TAT327719:TBE327725 TKP327719:TLA327725 TUL327719:TUW327725 UEH327719:UES327725 UOD327719:UOO327725 UXZ327719:UYK327725 VHV327719:VIG327725 VRR327719:VSC327725 WBN327719:WBY327725 WLJ327719:WLU327725 WVF327719:WVQ327725 C393255:N393261 IT393255:JE393261 SP393255:TA393261 ACL393255:ACW393261 AMH393255:AMS393261 AWD393255:AWO393261 BFZ393255:BGK393261 BPV393255:BQG393261 BZR393255:CAC393261 CJN393255:CJY393261 CTJ393255:CTU393261 DDF393255:DDQ393261 DNB393255:DNM393261 DWX393255:DXI393261 EGT393255:EHE393261 EQP393255:ERA393261 FAL393255:FAW393261 FKH393255:FKS393261 FUD393255:FUO393261 GDZ393255:GEK393261 GNV393255:GOG393261 GXR393255:GYC393261 HHN393255:HHY393261 HRJ393255:HRU393261 IBF393255:IBQ393261 ILB393255:ILM393261 IUX393255:IVI393261 JET393255:JFE393261 JOP393255:JPA393261 JYL393255:JYW393261 KIH393255:KIS393261 KSD393255:KSO393261 LBZ393255:LCK393261 LLV393255:LMG393261 LVR393255:LWC393261 MFN393255:MFY393261 MPJ393255:MPU393261 MZF393255:MZQ393261 NJB393255:NJM393261 NSX393255:NTI393261 OCT393255:ODE393261 OMP393255:ONA393261 OWL393255:OWW393261 PGH393255:PGS393261 PQD393255:PQO393261 PZZ393255:QAK393261 QJV393255:QKG393261 QTR393255:QUC393261 RDN393255:RDY393261 RNJ393255:RNU393261 RXF393255:RXQ393261 SHB393255:SHM393261 SQX393255:SRI393261 TAT393255:TBE393261 TKP393255:TLA393261 TUL393255:TUW393261 UEH393255:UES393261 UOD393255:UOO393261 UXZ393255:UYK393261 VHV393255:VIG393261 VRR393255:VSC393261 WBN393255:WBY393261 WLJ393255:WLU393261 WVF393255:WVQ393261 C458791:N458797 IT458791:JE458797 SP458791:TA458797 ACL458791:ACW458797 AMH458791:AMS458797 AWD458791:AWO458797 BFZ458791:BGK458797 BPV458791:BQG458797 BZR458791:CAC458797 CJN458791:CJY458797 CTJ458791:CTU458797 DDF458791:DDQ458797 DNB458791:DNM458797 DWX458791:DXI458797 EGT458791:EHE458797 EQP458791:ERA458797 FAL458791:FAW458797 FKH458791:FKS458797 FUD458791:FUO458797 GDZ458791:GEK458797 GNV458791:GOG458797 GXR458791:GYC458797 HHN458791:HHY458797 HRJ458791:HRU458797 IBF458791:IBQ458797 ILB458791:ILM458797 IUX458791:IVI458797 JET458791:JFE458797 JOP458791:JPA458797 JYL458791:JYW458797 KIH458791:KIS458797 KSD458791:KSO458797 LBZ458791:LCK458797 LLV458791:LMG458797 LVR458791:LWC458797 MFN458791:MFY458797 MPJ458791:MPU458797 MZF458791:MZQ458797 NJB458791:NJM458797 NSX458791:NTI458797 OCT458791:ODE458797 OMP458791:ONA458797 OWL458791:OWW458797 PGH458791:PGS458797 PQD458791:PQO458797 PZZ458791:QAK458797 QJV458791:QKG458797 QTR458791:QUC458797 RDN458791:RDY458797 RNJ458791:RNU458797 RXF458791:RXQ458797 SHB458791:SHM458797 SQX458791:SRI458797 TAT458791:TBE458797 TKP458791:TLA458797 TUL458791:TUW458797 UEH458791:UES458797 UOD458791:UOO458797 UXZ458791:UYK458797 VHV458791:VIG458797 VRR458791:VSC458797 WBN458791:WBY458797 WLJ458791:WLU458797 WVF458791:WVQ458797 C524327:N524333 IT524327:JE524333 SP524327:TA524333 ACL524327:ACW524333 AMH524327:AMS524333 AWD524327:AWO524333 BFZ524327:BGK524333 BPV524327:BQG524333 BZR524327:CAC524333 CJN524327:CJY524333 CTJ524327:CTU524333 DDF524327:DDQ524333 DNB524327:DNM524333 DWX524327:DXI524333 EGT524327:EHE524333 EQP524327:ERA524333 FAL524327:FAW524333 FKH524327:FKS524333 FUD524327:FUO524333 GDZ524327:GEK524333 GNV524327:GOG524333 GXR524327:GYC524333 HHN524327:HHY524333 HRJ524327:HRU524333 IBF524327:IBQ524333 ILB524327:ILM524333 IUX524327:IVI524333 JET524327:JFE524333 JOP524327:JPA524333 JYL524327:JYW524333 KIH524327:KIS524333 KSD524327:KSO524333 LBZ524327:LCK524333 LLV524327:LMG524333 LVR524327:LWC524333 MFN524327:MFY524333 MPJ524327:MPU524333 MZF524327:MZQ524333 NJB524327:NJM524333 NSX524327:NTI524333 OCT524327:ODE524333 OMP524327:ONA524333 OWL524327:OWW524333 PGH524327:PGS524333 PQD524327:PQO524333 PZZ524327:QAK524333 QJV524327:QKG524333 QTR524327:QUC524333 RDN524327:RDY524333 RNJ524327:RNU524333 RXF524327:RXQ524333 SHB524327:SHM524333 SQX524327:SRI524333 TAT524327:TBE524333 TKP524327:TLA524333 TUL524327:TUW524333 UEH524327:UES524333 UOD524327:UOO524333 UXZ524327:UYK524333 VHV524327:VIG524333 VRR524327:VSC524333 WBN524327:WBY524333 WLJ524327:WLU524333 WVF524327:WVQ524333 C589863:N589869 IT589863:JE589869 SP589863:TA589869 ACL589863:ACW589869 AMH589863:AMS589869 AWD589863:AWO589869 BFZ589863:BGK589869 BPV589863:BQG589869 BZR589863:CAC589869 CJN589863:CJY589869 CTJ589863:CTU589869 DDF589863:DDQ589869 DNB589863:DNM589869 DWX589863:DXI589869 EGT589863:EHE589869 EQP589863:ERA589869 FAL589863:FAW589869 FKH589863:FKS589869 FUD589863:FUO589869 GDZ589863:GEK589869 GNV589863:GOG589869 GXR589863:GYC589869 HHN589863:HHY589869 HRJ589863:HRU589869 IBF589863:IBQ589869 ILB589863:ILM589869 IUX589863:IVI589869 JET589863:JFE589869 JOP589863:JPA589869 JYL589863:JYW589869 KIH589863:KIS589869 KSD589863:KSO589869 LBZ589863:LCK589869 LLV589863:LMG589869 LVR589863:LWC589869 MFN589863:MFY589869 MPJ589863:MPU589869 MZF589863:MZQ589869 NJB589863:NJM589869 NSX589863:NTI589869 OCT589863:ODE589869 OMP589863:ONA589869 OWL589863:OWW589869 PGH589863:PGS589869 PQD589863:PQO589869 PZZ589863:QAK589869 QJV589863:QKG589869 QTR589863:QUC589869 RDN589863:RDY589869 RNJ589863:RNU589869 RXF589863:RXQ589869 SHB589863:SHM589869 SQX589863:SRI589869 TAT589863:TBE589869 TKP589863:TLA589869 TUL589863:TUW589869 UEH589863:UES589869 UOD589863:UOO589869 UXZ589863:UYK589869 VHV589863:VIG589869 VRR589863:VSC589869 WBN589863:WBY589869 WLJ589863:WLU589869 WVF589863:WVQ589869 C655399:N655405 IT655399:JE655405 SP655399:TA655405 ACL655399:ACW655405 AMH655399:AMS655405 AWD655399:AWO655405 BFZ655399:BGK655405 BPV655399:BQG655405 BZR655399:CAC655405 CJN655399:CJY655405 CTJ655399:CTU655405 DDF655399:DDQ655405 DNB655399:DNM655405 DWX655399:DXI655405 EGT655399:EHE655405 EQP655399:ERA655405 FAL655399:FAW655405 FKH655399:FKS655405 FUD655399:FUO655405 GDZ655399:GEK655405 GNV655399:GOG655405 GXR655399:GYC655405 HHN655399:HHY655405 HRJ655399:HRU655405 IBF655399:IBQ655405 ILB655399:ILM655405 IUX655399:IVI655405 JET655399:JFE655405 JOP655399:JPA655405 JYL655399:JYW655405 KIH655399:KIS655405 KSD655399:KSO655405 LBZ655399:LCK655405 LLV655399:LMG655405 LVR655399:LWC655405 MFN655399:MFY655405 MPJ655399:MPU655405 MZF655399:MZQ655405 NJB655399:NJM655405 NSX655399:NTI655405 OCT655399:ODE655405 OMP655399:ONA655405 OWL655399:OWW655405 PGH655399:PGS655405 PQD655399:PQO655405 PZZ655399:QAK655405 QJV655399:QKG655405 QTR655399:QUC655405 RDN655399:RDY655405 RNJ655399:RNU655405 RXF655399:RXQ655405 SHB655399:SHM655405 SQX655399:SRI655405 TAT655399:TBE655405 TKP655399:TLA655405 TUL655399:TUW655405 UEH655399:UES655405 UOD655399:UOO655405 UXZ655399:UYK655405 VHV655399:VIG655405 VRR655399:VSC655405 WBN655399:WBY655405 WLJ655399:WLU655405 WVF655399:WVQ655405 C720935:N720941 IT720935:JE720941 SP720935:TA720941 ACL720935:ACW720941 AMH720935:AMS720941 AWD720935:AWO720941 BFZ720935:BGK720941 BPV720935:BQG720941 BZR720935:CAC720941 CJN720935:CJY720941 CTJ720935:CTU720941 DDF720935:DDQ720941 DNB720935:DNM720941 DWX720935:DXI720941 EGT720935:EHE720941 EQP720935:ERA720941 FAL720935:FAW720941 FKH720935:FKS720941 FUD720935:FUO720941 GDZ720935:GEK720941 GNV720935:GOG720941 GXR720935:GYC720941 HHN720935:HHY720941 HRJ720935:HRU720941 IBF720935:IBQ720941 ILB720935:ILM720941 IUX720935:IVI720941 JET720935:JFE720941 JOP720935:JPA720941 JYL720935:JYW720941 KIH720935:KIS720941 KSD720935:KSO720941 LBZ720935:LCK720941 LLV720935:LMG720941 LVR720935:LWC720941 MFN720935:MFY720941 MPJ720935:MPU720941 MZF720935:MZQ720941 NJB720935:NJM720941 NSX720935:NTI720941 OCT720935:ODE720941 OMP720935:ONA720941 OWL720935:OWW720941 PGH720935:PGS720941 PQD720935:PQO720941 PZZ720935:QAK720941 QJV720935:QKG720941 QTR720935:QUC720941 RDN720935:RDY720941 RNJ720935:RNU720941 RXF720935:RXQ720941 SHB720935:SHM720941 SQX720935:SRI720941 TAT720935:TBE720941 TKP720935:TLA720941 TUL720935:TUW720941 UEH720935:UES720941 UOD720935:UOO720941 UXZ720935:UYK720941 VHV720935:VIG720941 VRR720935:VSC720941 WBN720935:WBY720941 WLJ720935:WLU720941 WVF720935:WVQ720941 C786471:N786477 IT786471:JE786477 SP786471:TA786477 ACL786471:ACW786477 AMH786471:AMS786477 AWD786471:AWO786477 BFZ786471:BGK786477 BPV786471:BQG786477 BZR786471:CAC786477 CJN786471:CJY786477 CTJ786471:CTU786477 DDF786471:DDQ786477 DNB786471:DNM786477 DWX786471:DXI786477 EGT786471:EHE786477 EQP786471:ERA786477 FAL786471:FAW786477 FKH786471:FKS786477 FUD786471:FUO786477 GDZ786471:GEK786477 GNV786471:GOG786477 GXR786471:GYC786477 HHN786471:HHY786477 HRJ786471:HRU786477 IBF786471:IBQ786477 ILB786471:ILM786477 IUX786471:IVI786477 JET786471:JFE786477 JOP786471:JPA786477 JYL786471:JYW786477 KIH786471:KIS786477 KSD786471:KSO786477 LBZ786471:LCK786477 LLV786471:LMG786477 LVR786471:LWC786477 MFN786471:MFY786477 MPJ786471:MPU786477 MZF786471:MZQ786477 NJB786471:NJM786477 NSX786471:NTI786477 OCT786471:ODE786477 OMP786471:ONA786477 OWL786471:OWW786477 PGH786471:PGS786477 PQD786471:PQO786477 PZZ786471:QAK786477 QJV786471:QKG786477 QTR786471:QUC786477 RDN786471:RDY786477 RNJ786471:RNU786477 RXF786471:RXQ786477 SHB786471:SHM786477 SQX786471:SRI786477 TAT786471:TBE786477 TKP786471:TLA786477 TUL786471:TUW786477 UEH786471:UES786477 UOD786471:UOO786477 UXZ786471:UYK786477 VHV786471:VIG786477 VRR786471:VSC786477 WBN786471:WBY786477 WLJ786471:WLU786477 WVF786471:WVQ786477 C852007:N852013 IT852007:JE852013 SP852007:TA852013 ACL852007:ACW852013 AMH852007:AMS852013 AWD852007:AWO852013 BFZ852007:BGK852013 BPV852007:BQG852013 BZR852007:CAC852013 CJN852007:CJY852013 CTJ852007:CTU852013 DDF852007:DDQ852013 DNB852007:DNM852013 DWX852007:DXI852013 EGT852007:EHE852013 EQP852007:ERA852013 FAL852007:FAW852013 FKH852007:FKS852013 FUD852007:FUO852013 GDZ852007:GEK852013 GNV852007:GOG852013 GXR852007:GYC852013 HHN852007:HHY852013 HRJ852007:HRU852013 IBF852007:IBQ852013 ILB852007:ILM852013 IUX852007:IVI852013 JET852007:JFE852013 JOP852007:JPA852013 JYL852007:JYW852013 KIH852007:KIS852013 KSD852007:KSO852013 LBZ852007:LCK852013 LLV852007:LMG852013 LVR852007:LWC852013 MFN852007:MFY852013 MPJ852007:MPU852013 MZF852007:MZQ852013 NJB852007:NJM852013 NSX852007:NTI852013 OCT852007:ODE852013 OMP852007:ONA852013 OWL852007:OWW852013 PGH852007:PGS852013 PQD852007:PQO852013 PZZ852007:QAK852013 QJV852007:QKG852013 QTR852007:QUC852013 RDN852007:RDY852013 RNJ852007:RNU852013 RXF852007:RXQ852013 SHB852007:SHM852013 SQX852007:SRI852013 TAT852007:TBE852013 TKP852007:TLA852013 TUL852007:TUW852013 UEH852007:UES852013 UOD852007:UOO852013 UXZ852007:UYK852013 VHV852007:VIG852013 VRR852007:VSC852013 WBN852007:WBY852013 WLJ852007:WLU852013 WVF852007:WVQ852013 C917543:N917549 IT917543:JE917549 SP917543:TA917549 ACL917543:ACW917549 AMH917543:AMS917549 AWD917543:AWO917549 BFZ917543:BGK917549 BPV917543:BQG917549 BZR917543:CAC917549 CJN917543:CJY917549 CTJ917543:CTU917549 DDF917543:DDQ917549 DNB917543:DNM917549 DWX917543:DXI917549 EGT917543:EHE917549 EQP917543:ERA917549 FAL917543:FAW917549 FKH917543:FKS917549 FUD917543:FUO917549 GDZ917543:GEK917549 GNV917543:GOG917549 GXR917543:GYC917549 HHN917543:HHY917549 HRJ917543:HRU917549 IBF917543:IBQ917549 ILB917543:ILM917549 IUX917543:IVI917549 JET917543:JFE917549 JOP917543:JPA917549 JYL917543:JYW917549 KIH917543:KIS917549 KSD917543:KSO917549 LBZ917543:LCK917549 LLV917543:LMG917549 LVR917543:LWC917549 MFN917543:MFY917549 MPJ917543:MPU917549 MZF917543:MZQ917549 NJB917543:NJM917549 NSX917543:NTI917549 OCT917543:ODE917549 OMP917543:ONA917549 OWL917543:OWW917549 PGH917543:PGS917549 PQD917543:PQO917549 PZZ917543:QAK917549 QJV917543:QKG917549 QTR917543:QUC917549 RDN917543:RDY917549 RNJ917543:RNU917549 RXF917543:RXQ917549 SHB917543:SHM917549 SQX917543:SRI917549 TAT917543:TBE917549 TKP917543:TLA917549 TUL917543:TUW917549 UEH917543:UES917549 UOD917543:UOO917549 UXZ917543:UYK917549 VHV917543:VIG917549 VRR917543:VSC917549 WBN917543:WBY917549 WLJ917543:WLU917549 WVF917543:WVQ917549 C983079:N983085 IT983079:JE983085 SP983079:TA983085 ACL983079:ACW983085 AMH983079:AMS983085 AWD983079:AWO983085 BFZ983079:BGK983085 BPV983079:BQG983085 BZR983079:CAC983085 CJN983079:CJY983085 CTJ983079:CTU983085 DDF983079:DDQ983085 DNB983079:DNM983085 DWX983079:DXI983085 EGT983079:EHE983085 EQP983079:ERA983085 FAL983079:FAW983085 FKH983079:FKS983085 FUD983079:FUO983085 GDZ983079:GEK983085 GNV983079:GOG983085 GXR983079:GYC983085 HHN983079:HHY983085 HRJ983079:HRU983085 IBF983079:IBQ983085 ILB983079:ILM983085 IUX983079:IVI983085 JET983079:JFE983085 JOP983079:JPA983085 JYL983079:JYW983085 KIH983079:KIS983085 KSD983079:KSO983085 LBZ983079:LCK983085 LLV983079:LMG983085 LVR983079:LWC983085 MFN983079:MFY983085 MPJ983079:MPU983085 MZF983079:MZQ983085 NJB983079:NJM983085 NSX983079:NTI983085 OCT983079:ODE983085 OMP983079:ONA983085 OWL983079:OWW983085 PGH983079:PGS983085 PQD983079:PQO983085 PZZ983079:QAK983085 QJV983079:QKG983085 QTR983079:QUC983085 RDN983079:RDY983085 RNJ983079:RNU983085 RXF983079:RXQ983085 SHB983079:SHM983085 SQX983079:SRI983085 TAT983079:TBE983085 TKP983079:TLA983085 TUL983079:TUW983085 UEH983079:UES983085 UOD983079:UOO983085 UXZ983079:UYK983085 VHV983079:VIG983085 VRR983079:VSC983085 WBN983079:WBY983085 WLJ983079:WLU983085 WVF983079:WVQ983085"/>
  </dataValidations>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65487"/>
  <sheetViews>
    <sheetView topLeftCell="A37" zoomScaleNormal="100" workbookViewId="0">
      <selection activeCell="A3" sqref="A3:D4"/>
    </sheetView>
  </sheetViews>
  <sheetFormatPr defaultColWidth="9.140625" defaultRowHeight="12.75" x14ac:dyDescent="0.2"/>
  <cols>
    <col min="1" max="2" width="8.5703125" style="1" customWidth="1"/>
    <col min="3" max="8" width="6.5703125" style="1" customWidth="1"/>
    <col min="9" max="9" width="8.140625" style="1" customWidth="1"/>
    <col min="10" max="13" width="6.5703125" style="1" customWidth="1"/>
    <col min="14" max="14" width="7.5703125" style="1" customWidth="1"/>
    <col min="15" max="15" width="30.28515625" style="1" customWidth="1"/>
    <col min="16" max="16" width="10" style="1" bestFit="1" customWidth="1"/>
    <col min="17" max="244" width="9.140625" style="1"/>
    <col min="245" max="245" width="14.140625" style="1" bestFit="1" customWidth="1"/>
    <col min="246" max="16384" width="9.140625" style="1"/>
  </cols>
  <sheetData>
    <row r="1" spans="1:14" ht="18" customHeight="1" thickBot="1" x14ac:dyDescent="0.25">
      <c r="A1" s="218" t="s">
        <v>41</v>
      </c>
      <c r="B1" s="218"/>
      <c r="C1" s="218"/>
      <c r="D1" s="218"/>
      <c r="E1" s="218"/>
      <c r="F1" s="218"/>
      <c r="G1" s="218"/>
      <c r="H1" s="218"/>
      <c r="I1" s="218"/>
      <c r="J1" s="218"/>
      <c r="K1" s="218"/>
      <c r="L1" s="218"/>
      <c r="M1" s="218"/>
      <c r="N1" s="218"/>
    </row>
    <row r="2" spans="1:14" s="28" customFormat="1" ht="12" thickBot="1" x14ac:dyDescent="0.25">
      <c r="A2" s="262" t="s">
        <v>50</v>
      </c>
      <c r="B2" s="263"/>
      <c r="C2" s="263"/>
      <c r="D2" s="263"/>
      <c r="E2" s="263" t="s">
        <v>0</v>
      </c>
      <c r="F2" s="263"/>
      <c r="G2" s="263"/>
      <c r="H2" s="263"/>
      <c r="I2" s="263" t="s">
        <v>1</v>
      </c>
      <c r="J2" s="263"/>
      <c r="K2" s="263"/>
      <c r="L2" s="263"/>
      <c r="M2" s="263"/>
      <c r="N2" s="264"/>
    </row>
    <row r="3" spans="1:14" s="28" customFormat="1" ht="11.25" x14ac:dyDescent="0.2">
      <c r="A3" s="265" t="s">
        <v>58</v>
      </c>
      <c r="B3" s="266"/>
      <c r="C3" s="266"/>
      <c r="D3" s="266"/>
      <c r="E3" s="266" t="s">
        <v>198</v>
      </c>
      <c r="F3" s="266"/>
      <c r="G3" s="266"/>
      <c r="H3" s="266"/>
      <c r="I3" s="269" t="s">
        <v>43</v>
      </c>
      <c r="J3" s="270"/>
      <c r="K3" s="270"/>
      <c r="L3" s="270"/>
      <c r="M3" s="270"/>
      <c r="N3" s="271"/>
    </row>
    <row r="4" spans="1:14" s="28" customFormat="1" ht="11.25" x14ac:dyDescent="0.2">
      <c r="A4" s="267"/>
      <c r="B4" s="268"/>
      <c r="C4" s="268"/>
      <c r="D4" s="268"/>
      <c r="E4" s="268"/>
      <c r="F4" s="268"/>
      <c r="G4" s="268"/>
      <c r="H4" s="268"/>
      <c r="I4" s="272"/>
      <c r="J4" s="273"/>
      <c r="K4" s="273"/>
      <c r="L4" s="273"/>
      <c r="M4" s="273"/>
      <c r="N4" s="274"/>
    </row>
    <row r="5" spans="1:14" s="28" customFormat="1" ht="27" customHeight="1" x14ac:dyDescent="0.2">
      <c r="A5" s="249" t="s">
        <v>2</v>
      </c>
      <c r="B5" s="250"/>
      <c r="C5" s="251" t="s">
        <v>44</v>
      </c>
      <c r="D5" s="251"/>
      <c r="E5" s="251"/>
      <c r="F5" s="251"/>
      <c r="G5" s="251"/>
      <c r="H5" s="251"/>
      <c r="I5" s="250" t="s">
        <v>3</v>
      </c>
      <c r="J5" s="250"/>
      <c r="K5" s="252" t="s">
        <v>45</v>
      </c>
      <c r="L5" s="253"/>
      <c r="M5" s="253"/>
      <c r="N5" s="254"/>
    </row>
    <row r="6" spans="1:14" ht="22.5" customHeight="1" x14ac:dyDescent="0.2">
      <c r="A6" s="255" t="s">
        <v>4</v>
      </c>
      <c r="B6" s="256"/>
      <c r="C6" s="257" t="s">
        <v>44</v>
      </c>
      <c r="D6" s="258"/>
      <c r="E6" s="258"/>
      <c r="F6" s="258"/>
      <c r="G6" s="258"/>
      <c r="H6" s="258"/>
      <c r="I6" s="256" t="s">
        <v>5</v>
      </c>
      <c r="J6" s="256"/>
      <c r="K6" s="259" t="s">
        <v>46</v>
      </c>
      <c r="L6" s="260"/>
      <c r="M6" s="260"/>
      <c r="N6" s="261"/>
    </row>
    <row r="7" spans="1:14" ht="29.25" customHeight="1" x14ac:dyDescent="0.2">
      <c r="A7" s="289" t="s">
        <v>6</v>
      </c>
      <c r="B7" s="290"/>
      <c r="C7" s="291" t="s">
        <v>47</v>
      </c>
      <c r="D7" s="292"/>
      <c r="E7" s="292"/>
      <c r="F7" s="292"/>
      <c r="G7" s="292"/>
      <c r="H7" s="292"/>
      <c r="I7" s="292"/>
      <c r="J7" s="292"/>
      <c r="K7" s="292"/>
      <c r="L7" s="292"/>
      <c r="M7" s="292"/>
      <c r="N7" s="293"/>
    </row>
    <row r="8" spans="1:14" ht="15" customHeight="1" x14ac:dyDescent="0.2">
      <c r="A8" s="29"/>
      <c r="B8" s="2"/>
      <c r="C8" s="294" t="s">
        <v>51</v>
      </c>
      <c r="D8" s="295"/>
      <c r="E8" s="295"/>
      <c r="F8" s="295"/>
      <c r="G8" s="295"/>
      <c r="H8" s="295"/>
      <c r="I8" s="295"/>
      <c r="J8" s="295"/>
      <c r="K8" s="295"/>
      <c r="L8" s="295"/>
      <c r="M8" s="295"/>
      <c r="N8" s="296"/>
    </row>
    <row r="9" spans="1:14" ht="15" customHeight="1" x14ac:dyDescent="0.2">
      <c r="A9" s="3"/>
      <c r="B9" s="4"/>
      <c r="C9" s="294"/>
      <c r="D9" s="295"/>
      <c r="E9" s="295"/>
      <c r="F9" s="295"/>
      <c r="G9" s="295"/>
      <c r="H9" s="295"/>
      <c r="I9" s="295"/>
      <c r="J9" s="295"/>
      <c r="K9" s="295"/>
      <c r="L9" s="295"/>
      <c r="M9" s="295"/>
      <c r="N9" s="296"/>
    </row>
    <row r="10" spans="1:14" ht="15" customHeight="1" x14ac:dyDescent="0.2">
      <c r="A10" s="300" t="s">
        <v>7</v>
      </c>
      <c r="B10" s="301"/>
      <c r="C10" s="294"/>
      <c r="D10" s="295"/>
      <c r="E10" s="295"/>
      <c r="F10" s="295"/>
      <c r="G10" s="295"/>
      <c r="H10" s="295"/>
      <c r="I10" s="295"/>
      <c r="J10" s="295"/>
      <c r="K10" s="295"/>
      <c r="L10" s="295"/>
      <c r="M10" s="295"/>
      <c r="N10" s="296"/>
    </row>
    <row r="11" spans="1:14" ht="15" customHeight="1" x14ac:dyDescent="0.2">
      <c r="A11" s="300"/>
      <c r="B11" s="301"/>
      <c r="C11" s="294"/>
      <c r="D11" s="295"/>
      <c r="E11" s="295"/>
      <c r="F11" s="295"/>
      <c r="G11" s="295"/>
      <c r="H11" s="295"/>
      <c r="I11" s="295"/>
      <c r="J11" s="295"/>
      <c r="K11" s="295"/>
      <c r="L11" s="295"/>
      <c r="M11" s="295"/>
      <c r="N11" s="296"/>
    </row>
    <row r="12" spans="1:14" ht="15" customHeight="1" x14ac:dyDescent="0.2">
      <c r="A12" s="300"/>
      <c r="B12" s="301"/>
      <c r="C12" s="294"/>
      <c r="D12" s="295"/>
      <c r="E12" s="295"/>
      <c r="F12" s="295"/>
      <c r="G12" s="295"/>
      <c r="H12" s="295"/>
      <c r="I12" s="295"/>
      <c r="J12" s="295"/>
      <c r="K12" s="295"/>
      <c r="L12" s="295"/>
      <c r="M12" s="295"/>
      <c r="N12" s="296"/>
    </row>
    <row r="13" spans="1:14" ht="15" customHeight="1" x14ac:dyDescent="0.2">
      <c r="A13" s="300"/>
      <c r="B13" s="301"/>
      <c r="C13" s="294"/>
      <c r="D13" s="295"/>
      <c r="E13" s="295"/>
      <c r="F13" s="295"/>
      <c r="G13" s="295"/>
      <c r="H13" s="295"/>
      <c r="I13" s="295"/>
      <c r="J13" s="295"/>
      <c r="K13" s="295"/>
      <c r="L13" s="295"/>
      <c r="M13" s="295"/>
      <c r="N13" s="296"/>
    </row>
    <row r="14" spans="1:14" ht="15" customHeight="1" x14ac:dyDescent="0.2">
      <c r="A14" s="300"/>
      <c r="B14" s="301"/>
      <c r="C14" s="294"/>
      <c r="D14" s="295"/>
      <c r="E14" s="295"/>
      <c r="F14" s="295"/>
      <c r="G14" s="295"/>
      <c r="H14" s="295"/>
      <c r="I14" s="295"/>
      <c r="J14" s="295"/>
      <c r="K14" s="295"/>
      <c r="L14" s="295"/>
      <c r="M14" s="295"/>
      <c r="N14" s="296"/>
    </row>
    <row r="15" spans="1:14" ht="15" customHeight="1" x14ac:dyDescent="0.2">
      <c r="A15" s="300"/>
      <c r="B15" s="301"/>
      <c r="C15" s="294"/>
      <c r="D15" s="295"/>
      <c r="E15" s="295"/>
      <c r="F15" s="295"/>
      <c r="G15" s="295"/>
      <c r="H15" s="295"/>
      <c r="I15" s="295"/>
      <c r="J15" s="295"/>
      <c r="K15" s="295"/>
      <c r="L15" s="295"/>
      <c r="M15" s="295"/>
      <c r="N15" s="296"/>
    </row>
    <row r="16" spans="1:14" ht="15" customHeight="1" x14ac:dyDescent="0.2">
      <c r="A16" s="300"/>
      <c r="B16" s="301"/>
      <c r="C16" s="294"/>
      <c r="D16" s="295"/>
      <c r="E16" s="295"/>
      <c r="F16" s="295"/>
      <c r="G16" s="295"/>
      <c r="H16" s="295"/>
      <c r="I16" s="295"/>
      <c r="J16" s="295"/>
      <c r="K16" s="295"/>
      <c r="L16" s="295"/>
      <c r="M16" s="295"/>
      <c r="N16" s="296"/>
    </row>
    <row r="17" spans="1:14" ht="15" customHeight="1" x14ac:dyDescent="0.2">
      <c r="A17" s="300"/>
      <c r="B17" s="301"/>
      <c r="C17" s="294"/>
      <c r="D17" s="295"/>
      <c r="E17" s="295"/>
      <c r="F17" s="295"/>
      <c r="G17" s="295"/>
      <c r="H17" s="295"/>
      <c r="I17" s="295"/>
      <c r="J17" s="295"/>
      <c r="K17" s="295"/>
      <c r="L17" s="295"/>
      <c r="M17" s="295"/>
      <c r="N17" s="296"/>
    </row>
    <row r="18" spans="1:14" ht="63" customHeight="1" x14ac:dyDescent="0.2">
      <c r="A18" s="302"/>
      <c r="B18" s="303"/>
      <c r="C18" s="297"/>
      <c r="D18" s="298"/>
      <c r="E18" s="298"/>
      <c r="F18" s="298"/>
      <c r="G18" s="298"/>
      <c r="H18" s="298"/>
      <c r="I18" s="298"/>
      <c r="J18" s="298"/>
      <c r="K18" s="298"/>
      <c r="L18" s="298"/>
      <c r="M18" s="298"/>
      <c r="N18" s="299"/>
    </row>
    <row r="19" spans="1:14" ht="12.75" customHeight="1" x14ac:dyDescent="0.2">
      <c r="A19" s="5"/>
      <c r="B19" s="6"/>
      <c r="C19" s="304" t="s">
        <v>8</v>
      </c>
      <c r="D19" s="305"/>
      <c r="E19" s="305"/>
      <c r="F19" s="305"/>
      <c r="G19" s="305"/>
      <c r="H19" s="306"/>
      <c r="I19" s="310">
        <v>2025</v>
      </c>
      <c r="J19" s="310"/>
      <c r="K19" s="310">
        <v>2026</v>
      </c>
      <c r="L19" s="310"/>
      <c r="M19" s="310">
        <v>2027</v>
      </c>
      <c r="N19" s="310"/>
    </row>
    <row r="20" spans="1:14" ht="12.75" customHeight="1" x14ac:dyDescent="0.2">
      <c r="A20" s="5"/>
      <c r="B20" s="6"/>
      <c r="C20" s="307"/>
      <c r="D20" s="308"/>
      <c r="E20" s="308"/>
      <c r="F20" s="308"/>
      <c r="G20" s="308"/>
      <c r="H20" s="309"/>
      <c r="I20" s="275" t="s">
        <v>42</v>
      </c>
      <c r="J20" s="275"/>
      <c r="K20" s="275" t="s">
        <v>42</v>
      </c>
      <c r="L20" s="275"/>
      <c r="M20" s="275" t="s">
        <v>42</v>
      </c>
      <c r="N20" s="276"/>
    </row>
    <row r="21" spans="1:14" ht="18.75" customHeight="1" x14ac:dyDescent="0.2">
      <c r="A21" s="277" t="s">
        <v>9</v>
      </c>
      <c r="B21" s="278"/>
      <c r="C21" s="278"/>
      <c r="D21" s="278"/>
      <c r="E21" s="278"/>
      <c r="F21" s="278"/>
      <c r="G21" s="278"/>
      <c r="H21" s="278"/>
      <c r="I21" s="278"/>
      <c r="J21" s="278"/>
      <c r="K21" s="278"/>
      <c r="L21" s="278"/>
      <c r="M21" s="278"/>
      <c r="N21" s="279"/>
    </row>
    <row r="22" spans="1:14" ht="48.6" customHeight="1" x14ac:dyDescent="0.2">
      <c r="A22" s="30">
        <f>IF(B22&lt;&gt;"",1,"")</f>
        <v>1</v>
      </c>
      <c r="B22" s="280" t="s">
        <v>132</v>
      </c>
      <c r="C22" s="281"/>
      <c r="D22" s="281"/>
      <c r="E22" s="281"/>
      <c r="F22" s="281"/>
      <c r="G22" s="282"/>
      <c r="H22" s="31" t="str">
        <f>IF(I22&lt;&gt;"",A25+1,"")</f>
        <v/>
      </c>
      <c r="I22" s="283"/>
      <c r="J22" s="284"/>
      <c r="K22" s="284"/>
      <c r="L22" s="284"/>
      <c r="M22" s="284"/>
      <c r="N22" s="285"/>
    </row>
    <row r="23" spans="1:14" ht="46.15" customHeight="1" x14ac:dyDescent="0.2">
      <c r="A23" s="32">
        <f>IF(B23&lt;&gt;"",A22+1,"")</f>
        <v>2</v>
      </c>
      <c r="B23" s="280" t="s">
        <v>48</v>
      </c>
      <c r="C23" s="281"/>
      <c r="D23" s="281"/>
      <c r="E23" s="281"/>
      <c r="F23" s="281"/>
      <c r="G23" s="282"/>
      <c r="H23" s="33" t="str">
        <f>IF(I23&lt;&gt;"",H22+1,"")</f>
        <v/>
      </c>
      <c r="I23" s="286"/>
      <c r="J23" s="287"/>
      <c r="K23" s="287"/>
      <c r="L23" s="287"/>
      <c r="M23" s="287"/>
      <c r="N23" s="288"/>
    </row>
    <row r="24" spans="1:14" ht="75.75" customHeight="1" x14ac:dyDescent="0.2">
      <c r="A24" s="32">
        <f>IF(B24&lt;&gt;"",A23+1,"")</f>
        <v>3</v>
      </c>
      <c r="B24" s="280" t="s">
        <v>49</v>
      </c>
      <c r="C24" s="281"/>
      <c r="D24" s="281"/>
      <c r="E24" s="281"/>
      <c r="F24" s="281"/>
      <c r="G24" s="282"/>
      <c r="H24" s="33" t="str">
        <f>IF(I24&lt;&gt;"",H23+1,"")</f>
        <v/>
      </c>
      <c r="I24" s="286"/>
      <c r="J24" s="287"/>
      <c r="K24" s="287"/>
      <c r="L24" s="287"/>
      <c r="M24" s="287"/>
      <c r="N24" s="288"/>
    </row>
    <row r="25" spans="1:14" ht="54" customHeight="1" x14ac:dyDescent="0.2">
      <c r="A25" s="34">
        <f>IF(B25&lt;&gt;"",A24+1,"")</f>
        <v>4</v>
      </c>
      <c r="B25" s="280" t="s">
        <v>133</v>
      </c>
      <c r="C25" s="281"/>
      <c r="D25" s="281"/>
      <c r="E25" s="281"/>
      <c r="F25" s="281"/>
      <c r="G25" s="282"/>
      <c r="H25" s="35" t="str">
        <f>IF(I25&lt;&gt;"",H24+1,"")</f>
        <v/>
      </c>
      <c r="I25" s="316"/>
      <c r="J25" s="317"/>
      <c r="K25" s="317"/>
      <c r="L25" s="317"/>
      <c r="M25" s="317"/>
      <c r="N25" s="318"/>
    </row>
    <row r="26" spans="1:14" ht="12.75" customHeight="1" x14ac:dyDescent="0.2">
      <c r="A26" s="7"/>
      <c r="B26" s="8"/>
      <c r="C26" s="8"/>
      <c r="D26" s="8"/>
      <c r="E26" s="8"/>
      <c r="F26" s="8"/>
      <c r="G26" s="8"/>
      <c r="H26" s="8"/>
      <c r="I26" s="8"/>
      <c r="J26" s="8"/>
      <c r="K26" s="8"/>
      <c r="L26" s="8"/>
      <c r="M26" s="8"/>
      <c r="N26" s="9"/>
    </row>
    <row r="27" spans="1:14" x14ac:dyDescent="0.2">
      <c r="A27" s="319" t="s">
        <v>10</v>
      </c>
      <c r="B27" s="320"/>
      <c r="C27" s="320"/>
      <c r="D27" s="320"/>
      <c r="E27" s="320"/>
      <c r="F27" s="320"/>
      <c r="G27" s="320"/>
      <c r="H27" s="320"/>
      <c r="I27" s="320"/>
      <c r="J27" s="320"/>
      <c r="K27" s="320"/>
      <c r="L27" s="320"/>
      <c r="M27" s="320"/>
      <c r="N27" s="321"/>
    </row>
    <row r="28" spans="1:14" x14ac:dyDescent="0.2">
      <c r="A28" s="322" t="s">
        <v>38</v>
      </c>
      <c r="B28" s="323"/>
      <c r="C28" s="323"/>
      <c r="D28" s="323"/>
      <c r="E28" s="323"/>
      <c r="F28" s="323"/>
      <c r="G28" s="324" t="s">
        <v>11</v>
      </c>
      <c r="H28" s="325"/>
      <c r="I28" s="324" t="s">
        <v>12</v>
      </c>
      <c r="J28" s="325"/>
      <c r="K28" s="324" t="s">
        <v>13</v>
      </c>
      <c r="L28" s="325"/>
      <c r="M28" s="20">
        <v>2026</v>
      </c>
      <c r="N28" s="20">
        <v>2027</v>
      </c>
    </row>
    <row r="29" spans="1:14" x14ac:dyDescent="0.2">
      <c r="A29" s="311" t="s">
        <v>134</v>
      </c>
      <c r="B29" s="312"/>
      <c r="C29" s="312"/>
      <c r="D29" s="312"/>
      <c r="E29" s="312"/>
      <c r="F29" s="313"/>
      <c r="G29" s="314" t="s">
        <v>135</v>
      </c>
      <c r="H29" s="315"/>
      <c r="I29" s="314"/>
      <c r="J29" s="315"/>
      <c r="K29" s="314"/>
      <c r="L29" s="315"/>
      <c r="M29" s="11" t="s">
        <v>131</v>
      </c>
      <c r="N29" s="23" t="s">
        <v>131</v>
      </c>
    </row>
    <row r="30" spans="1:14" x14ac:dyDescent="0.2">
      <c r="A30" s="311"/>
      <c r="B30" s="312"/>
      <c r="C30" s="312"/>
      <c r="D30" s="312"/>
      <c r="E30" s="312"/>
      <c r="F30" s="313"/>
      <c r="G30" s="314"/>
      <c r="H30" s="315"/>
      <c r="I30" s="314"/>
      <c r="J30" s="315"/>
      <c r="K30" s="314"/>
      <c r="L30" s="315"/>
      <c r="M30" s="11"/>
      <c r="N30" s="23"/>
    </row>
    <row r="31" spans="1:14" x14ac:dyDescent="0.2">
      <c r="A31" s="322" t="s">
        <v>40</v>
      </c>
      <c r="B31" s="323"/>
      <c r="C31" s="323"/>
      <c r="D31" s="323"/>
      <c r="E31" s="323"/>
      <c r="F31" s="323"/>
      <c r="G31" s="324" t="s">
        <v>11</v>
      </c>
      <c r="H31" s="325"/>
      <c r="I31" s="324" t="s">
        <v>12</v>
      </c>
      <c r="J31" s="325"/>
      <c r="K31" s="324" t="s">
        <v>13</v>
      </c>
      <c r="L31" s="325"/>
      <c r="M31" s="20">
        <v>2026</v>
      </c>
      <c r="N31" s="20">
        <v>2027</v>
      </c>
    </row>
    <row r="32" spans="1:14" x14ac:dyDescent="0.2">
      <c r="A32" s="311" t="s">
        <v>53</v>
      </c>
      <c r="B32" s="312"/>
      <c r="C32" s="312"/>
      <c r="D32" s="312"/>
      <c r="E32" s="312"/>
      <c r="F32" s="313"/>
      <c r="G32" s="326">
        <v>30</v>
      </c>
      <c r="H32" s="327"/>
      <c r="I32" s="326"/>
      <c r="J32" s="327"/>
      <c r="K32" s="326" t="s">
        <v>44</v>
      </c>
      <c r="L32" s="327"/>
      <c r="M32" s="10">
        <v>30</v>
      </c>
      <c r="N32" s="22">
        <v>30</v>
      </c>
    </row>
    <row r="33" spans="1:16" x14ac:dyDescent="0.2">
      <c r="A33" s="311" t="s">
        <v>52</v>
      </c>
      <c r="B33" s="312"/>
      <c r="C33" s="312"/>
      <c r="D33" s="312"/>
      <c r="E33" s="312"/>
      <c r="F33" s="313"/>
      <c r="G33" s="314">
        <v>30</v>
      </c>
      <c r="H33" s="315"/>
      <c r="I33" s="314"/>
      <c r="J33" s="315"/>
      <c r="K33" s="314" t="s">
        <v>44</v>
      </c>
      <c r="L33" s="315"/>
      <c r="M33" s="11">
        <v>30</v>
      </c>
      <c r="N33" s="23">
        <v>30</v>
      </c>
    </row>
    <row r="34" spans="1:16" x14ac:dyDescent="0.2">
      <c r="A34" s="311" t="s">
        <v>54</v>
      </c>
      <c r="B34" s="312"/>
      <c r="C34" s="312"/>
      <c r="D34" s="312"/>
      <c r="E34" s="312"/>
      <c r="F34" s="313"/>
      <c r="G34" s="314">
        <v>30</v>
      </c>
      <c r="H34" s="315"/>
      <c r="I34" s="314"/>
      <c r="J34" s="315"/>
      <c r="K34" s="314" t="s">
        <v>44</v>
      </c>
      <c r="L34" s="315"/>
      <c r="M34" s="11">
        <v>30</v>
      </c>
      <c r="N34" s="23">
        <v>30</v>
      </c>
    </row>
    <row r="35" spans="1:16" x14ac:dyDescent="0.2">
      <c r="A35" s="311"/>
      <c r="B35" s="312"/>
      <c r="C35" s="312"/>
      <c r="D35" s="312"/>
      <c r="E35" s="312"/>
      <c r="F35" s="313"/>
      <c r="G35" s="314"/>
      <c r="H35" s="315"/>
      <c r="I35" s="314"/>
      <c r="J35" s="315"/>
      <c r="K35" s="314"/>
      <c r="L35" s="315"/>
      <c r="M35" s="11"/>
      <c r="N35" s="23"/>
    </row>
    <row r="36" spans="1:16" x14ac:dyDescent="0.2">
      <c r="A36" s="311"/>
      <c r="B36" s="312"/>
      <c r="C36" s="312"/>
      <c r="D36" s="312"/>
      <c r="E36" s="312"/>
      <c r="F36" s="313"/>
      <c r="G36" s="314"/>
      <c r="H36" s="315"/>
      <c r="I36" s="314"/>
      <c r="J36" s="315"/>
      <c r="K36" s="314"/>
      <c r="L36" s="315"/>
      <c r="M36" s="11"/>
      <c r="N36" s="23"/>
    </row>
    <row r="37" spans="1:16" x14ac:dyDescent="0.2">
      <c r="A37" s="322" t="s">
        <v>39</v>
      </c>
      <c r="B37" s="323"/>
      <c r="C37" s="323"/>
      <c r="D37" s="323"/>
      <c r="E37" s="323"/>
      <c r="F37" s="323"/>
      <c r="G37" s="324" t="s">
        <v>11</v>
      </c>
      <c r="H37" s="325"/>
      <c r="I37" s="324" t="s">
        <v>12</v>
      </c>
      <c r="J37" s="325"/>
      <c r="K37" s="324" t="s">
        <v>13</v>
      </c>
      <c r="L37" s="325"/>
      <c r="M37" s="20">
        <v>2026</v>
      </c>
      <c r="N37" s="20">
        <v>2027</v>
      </c>
    </row>
    <row r="38" spans="1:16" x14ac:dyDescent="0.2">
      <c r="A38" s="311" t="s">
        <v>55</v>
      </c>
      <c r="B38" s="312"/>
      <c r="C38" s="312"/>
      <c r="D38" s="312"/>
      <c r="E38" s="312"/>
      <c r="F38" s="313"/>
      <c r="G38" s="326">
        <v>0</v>
      </c>
      <c r="H38" s="327"/>
      <c r="I38" s="326"/>
      <c r="J38" s="327"/>
      <c r="K38" s="326"/>
      <c r="L38" s="327"/>
      <c r="M38" s="10">
        <v>0</v>
      </c>
      <c r="N38" s="22">
        <v>0</v>
      </c>
    </row>
    <row r="39" spans="1:16" x14ac:dyDescent="0.2">
      <c r="A39" s="311" t="s">
        <v>56</v>
      </c>
      <c r="B39" s="312"/>
      <c r="C39" s="312"/>
      <c r="D39" s="312"/>
      <c r="E39" s="312"/>
      <c r="F39" s="313"/>
      <c r="G39" s="314">
        <v>0</v>
      </c>
      <c r="H39" s="315"/>
      <c r="I39" s="314"/>
      <c r="J39" s="315"/>
      <c r="K39" s="314"/>
      <c r="L39" s="315"/>
      <c r="M39" s="11">
        <v>0</v>
      </c>
      <c r="N39" s="23">
        <v>0</v>
      </c>
      <c r="P39" s="27" t="s">
        <v>44</v>
      </c>
    </row>
    <row r="40" spans="1:16" x14ac:dyDescent="0.2">
      <c r="A40" s="311" t="s">
        <v>57</v>
      </c>
      <c r="B40" s="312"/>
      <c r="C40" s="312"/>
      <c r="D40" s="312"/>
      <c r="E40" s="312"/>
      <c r="F40" s="313"/>
      <c r="G40" s="314">
        <v>0</v>
      </c>
      <c r="H40" s="315"/>
      <c r="I40" s="314"/>
      <c r="J40" s="315"/>
      <c r="K40" s="314"/>
      <c r="L40" s="315"/>
      <c r="M40" s="11">
        <v>0</v>
      </c>
      <c r="N40" s="23">
        <v>0</v>
      </c>
    </row>
    <row r="41" spans="1:16" x14ac:dyDescent="0.2">
      <c r="A41" s="311"/>
      <c r="B41" s="312"/>
      <c r="C41" s="312"/>
      <c r="D41" s="312"/>
      <c r="E41" s="312"/>
      <c r="F41" s="313"/>
      <c r="G41" s="314"/>
      <c r="H41" s="315"/>
      <c r="I41" s="314"/>
      <c r="J41" s="315"/>
      <c r="K41" s="314"/>
      <c r="L41" s="315"/>
      <c r="M41" s="11"/>
      <c r="N41" s="23"/>
    </row>
    <row r="42" spans="1:16" x14ac:dyDescent="0.2">
      <c r="A42" s="311"/>
      <c r="B42" s="312"/>
      <c r="C42" s="312"/>
      <c r="D42" s="312"/>
      <c r="E42" s="312"/>
      <c r="F42" s="313"/>
      <c r="G42" s="314"/>
      <c r="H42" s="315"/>
      <c r="I42" s="314"/>
      <c r="J42" s="315"/>
      <c r="K42" s="314"/>
      <c r="L42" s="315"/>
      <c r="M42" s="11"/>
      <c r="N42" s="23"/>
    </row>
    <row r="43" spans="1:16" x14ac:dyDescent="0.2">
      <c r="A43" s="322" t="s">
        <v>14</v>
      </c>
      <c r="B43" s="323"/>
      <c r="C43" s="323"/>
      <c r="D43" s="323"/>
      <c r="E43" s="323"/>
      <c r="F43" s="323"/>
      <c r="G43" s="324" t="s">
        <v>11</v>
      </c>
      <c r="H43" s="325"/>
      <c r="I43" s="324" t="s">
        <v>12</v>
      </c>
      <c r="J43" s="325"/>
      <c r="K43" s="324" t="s">
        <v>13</v>
      </c>
      <c r="L43" s="325"/>
      <c r="M43" s="20">
        <v>2026</v>
      </c>
      <c r="N43" s="20">
        <v>2027</v>
      </c>
    </row>
    <row r="44" spans="1:16" ht="13.15" customHeight="1" x14ac:dyDescent="0.2">
      <c r="A44" s="311" t="s">
        <v>44</v>
      </c>
      <c r="B44" s="312"/>
      <c r="C44" s="312"/>
      <c r="D44" s="312"/>
      <c r="E44" s="312"/>
      <c r="F44" s="313"/>
      <c r="G44" s="331" t="s">
        <v>44</v>
      </c>
      <c r="H44" s="315"/>
      <c r="I44" s="326"/>
      <c r="J44" s="327"/>
      <c r="K44" s="326"/>
      <c r="L44" s="327"/>
      <c r="M44" s="10"/>
      <c r="N44" s="22"/>
    </row>
    <row r="45" spans="1:16" x14ac:dyDescent="0.2">
      <c r="A45" s="328"/>
      <c r="B45" s="329"/>
      <c r="C45" s="329"/>
      <c r="D45" s="329"/>
      <c r="E45" s="329"/>
      <c r="F45" s="330"/>
      <c r="G45" s="328"/>
      <c r="H45" s="330"/>
      <c r="I45" s="328"/>
      <c r="J45" s="330"/>
      <c r="K45" s="328"/>
      <c r="L45" s="330"/>
      <c r="M45" s="24"/>
      <c r="N45" s="25"/>
    </row>
    <row r="47" spans="1:16" x14ac:dyDescent="0.2">
      <c r="A47" s="319" t="s">
        <v>15</v>
      </c>
      <c r="B47" s="320"/>
      <c r="C47" s="320"/>
      <c r="D47" s="320"/>
      <c r="E47" s="320"/>
      <c r="F47" s="320"/>
      <c r="G47" s="320"/>
      <c r="H47" s="320"/>
      <c r="I47" s="320"/>
      <c r="J47" s="320"/>
      <c r="K47" s="320"/>
      <c r="L47" s="320"/>
      <c r="M47" s="320"/>
      <c r="N47" s="321"/>
    </row>
    <row r="48" spans="1:16" ht="39.75" customHeight="1" x14ac:dyDescent="0.2">
      <c r="A48" s="290" t="s">
        <v>16</v>
      </c>
      <c r="B48" s="290"/>
      <c r="C48" s="39" t="s">
        <v>17</v>
      </c>
      <c r="D48" s="39" t="s">
        <v>18</v>
      </c>
      <c r="E48" s="39" t="s">
        <v>19</v>
      </c>
      <c r="F48" s="39" t="s">
        <v>20</v>
      </c>
      <c r="G48" s="39" t="s">
        <v>21</v>
      </c>
      <c r="H48" s="39" t="s">
        <v>22</v>
      </c>
      <c r="I48" s="39" t="s">
        <v>23</v>
      </c>
      <c r="J48" s="39" t="s">
        <v>24</v>
      </c>
      <c r="K48" s="39" t="s">
        <v>25</v>
      </c>
      <c r="L48" s="39" t="s">
        <v>26</v>
      </c>
      <c r="M48" s="39" t="s">
        <v>27</v>
      </c>
      <c r="N48" s="39" t="s">
        <v>28</v>
      </c>
    </row>
    <row r="49" spans="1:14" ht="12" customHeight="1" x14ac:dyDescent="0.2">
      <c r="A49" s="332">
        <f>IF(A22&gt;0,A22,"")</f>
        <v>1</v>
      </c>
      <c r="B49" s="333"/>
      <c r="C49" s="26" t="s">
        <v>42</v>
      </c>
      <c r="D49" s="26" t="s">
        <v>42</v>
      </c>
      <c r="E49" s="26" t="s">
        <v>42</v>
      </c>
      <c r="F49" s="26" t="s">
        <v>44</v>
      </c>
      <c r="G49" s="26" t="s">
        <v>44</v>
      </c>
      <c r="H49" s="26" t="s">
        <v>44</v>
      </c>
      <c r="I49" s="26" t="s">
        <v>44</v>
      </c>
      <c r="J49" s="26" t="s">
        <v>44</v>
      </c>
      <c r="K49" s="26" t="s">
        <v>44</v>
      </c>
      <c r="L49" s="26" t="s">
        <v>44</v>
      </c>
      <c r="M49" s="26" t="s">
        <v>44</v>
      </c>
      <c r="N49" s="26" t="s">
        <v>44</v>
      </c>
    </row>
    <row r="50" spans="1:14" ht="12" customHeight="1" thickBot="1" x14ac:dyDescent="0.25">
      <c r="A50" s="334"/>
      <c r="B50" s="335"/>
      <c r="C50" s="13"/>
      <c r="D50" s="13"/>
      <c r="E50" s="13"/>
      <c r="F50" s="13"/>
      <c r="G50" s="13"/>
      <c r="H50" s="13"/>
      <c r="I50" s="13"/>
      <c r="J50" s="13"/>
      <c r="K50" s="13"/>
      <c r="L50" s="13"/>
      <c r="M50" s="13"/>
      <c r="N50" s="13"/>
    </row>
    <row r="51" spans="1:14" ht="12" customHeight="1" x14ac:dyDescent="0.2">
      <c r="A51" s="332">
        <f>IF(A23&gt;0,A23,"")</f>
        <v>2</v>
      </c>
      <c r="B51" s="333"/>
      <c r="C51" s="19" t="s">
        <v>42</v>
      </c>
      <c r="D51" s="19" t="s">
        <v>42</v>
      </c>
      <c r="E51" s="19" t="s">
        <v>42</v>
      </c>
      <c r="F51" s="19" t="s">
        <v>42</v>
      </c>
      <c r="G51" s="19" t="s">
        <v>42</v>
      </c>
      <c r="H51" s="19" t="s">
        <v>42</v>
      </c>
      <c r="I51" s="19" t="s">
        <v>42</v>
      </c>
      <c r="J51" s="19" t="s">
        <v>42</v>
      </c>
      <c r="K51" s="19" t="s">
        <v>42</v>
      </c>
      <c r="L51" s="19" t="s">
        <v>42</v>
      </c>
      <c r="M51" s="19" t="s">
        <v>42</v>
      </c>
      <c r="N51" s="19" t="s">
        <v>42</v>
      </c>
    </row>
    <row r="52" spans="1:14" ht="12" customHeight="1" thickBot="1" x14ac:dyDescent="0.25">
      <c r="A52" s="334"/>
      <c r="B52" s="335"/>
      <c r="C52" s="13"/>
      <c r="D52" s="13"/>
      <c r="E52" s="13"/>
      <c r="F52" s="13"/>
      <c r="G52" s="13"/>
      <c r="H52" s="13"/>
      <c r="I52" s="13"/>
      <c r="J52" s="13"/>
      <c r="K52" s="13"/>
      <c r="L52" s="13"/>
      <c r="M52" s="13"/>
      <c r="N52" s="13"/>
    </row>
    <row r="53" spans="1:14" ht="12" customHeight="1" x14ac:dyDescent="0.2">
      <c r="A53" s="332">
        <f>IF(A24&gt;0,A24,"")</f>
        <v>3</v>
      </c>
      <c r="B53" s="333"/>
      <c r="C53" s="14"/>
      <c r="D53" s="19"/>
      <c r="E53" s="19" t="s">
        <v>42</v>
      </c>
      <c r="F53" s="19"/>
      <c r="G53" s="14"/>
      <c r="H53" s="19" t="s">
        <v>42</v>
      </c>
      <c r="I53" s="14"/>
      <c r="J53" s="19"/>
      <c r="K53" s="19" t="s">
        <v>42</v>
      </c>
      <c r="L53" s="19" t="s">
        <v>44</v>
      </c>
      <c r="M53" s="19" t="s">
        <v>44</v>
      </c>
      <c r="N53" s="19" t="s">
        <v>42</v>
      </c>
    </row>
    <row r="54" spans="1:14" ht="12" customHeight="1" thickBot="1" x14ac:dyDescent="0.25">
      <c r="A54" s="334"/>
      <c r="B54" s="335"/>
      <c r="C54" s="13"/>
      <c r="D54" s="13"/>
      <c r="E54" s="13"/>
      <c r="F54" s="13"/>
      <c r="G54" s="13"/>
      <c r="H54" s="13"/>
      <c r="I54" s="13"/>
      <c r="J54" s="13"/>
      <c r="K54" s="13"/>
      <c r="L54" s="13"/>
      <c r="M54" s="13"/>
      <c r="N54" s="13"/>
    </row>
    <row r="55" spans="1:14" ht="12" customHeight="1" x14ac:dyDescent="0.2">
      <c r="A55" s="332">
        <f>IF(A25&gt;0,A25,"")</f>
        <v>4</v>
      </c>
      <c r="B55" s="333"/>
      <c r="C55" s="19" t="s">
        <v>62</v>
      </c>
      <c r="D55" s="19" t="s">
        <v>62</v>
      </c>
      <c r="E55" s="19" t="s">
        <v>62</v>
      </c>
      <c r="F55" s="19" t="s">
        <v>62</v>
      </c>
      <c r="G55" s="19" t="s">
        <v>62</v>
      </c>
      <c r="H55" s="19" t="s">
        <v>62</v>
      </c>
      <c r="I55" s="19" t="s">
        <v>62</v>
      </c>
      <c r="J55" s="19" t="s">
        <v>62</v>
      </c>
      <c r="K55" s="19" t="s">
        <v>62</v>
      </c>
      <c r="L55" s="19" t="s">
        <v>62</v>
      </c>
      <c r="M55" s="19" t="s">
        <v>62</v>
      </c>
      <c r="N55" s="19" t="s">
        <v>62</v>
      </c>
    </row>
    <row r="56" spans="1:14" ht="12" customHeight="1" thickBot="1" x14ac:dyDescent="0.25">
      <c r="A56" s="334"/>
      <c r="B56" s="335"/>
      <c r="C56" s="13"/>
      <c r="D56" s="13"/>
      <c r="E56" s="13"/>
      <c r="F56" s="13"/>
      <c r="G56" s="13"/>
      <c r="H56" s="13"/>
      <c r="I56" s="13"/>
      <c r="J56" s="13"/>
      <c r="K56" s="13"/>
      <c r="L56" s="13"/>
      <c r="M56" s="13"/>
      <c r="N56" s="13"/>
    </row>
    <row r="57" spans="1:14" ht="12" customHeight="1" x14ac:dyDescent="0.2">
      <c r="A57" s="332" t="str">
        <f>IF(H22&gt;0,H22,"")</f>
        <v/>
      </c>
      <c r="B57" s="333"/>
      <c r="C57" s="19"/>
      <c r="D57" s="19"/>
      <c r="E57" s="19"/>
      <c r="F57" s="19"/>
      <c r="G57" s="19"/>
      <c r="H57" s="14"/>
      <c r="I57" s="14"/>
      <c r="J57" s="14"/>
      <c r="K57" s="14"/>
      <c r="L57" s="14"/>
      <c r="M57" s="14"/>
      <c r="N57" s="14"/>
    </row>
    <row r="58" spans="1:14" ht="12" customHeight="1" thickBot="1" x14ac:dyDescent="0.25">
      <c r="A58" s="334"/>
      <c r="B58" s="335"/>
      <c r="C58" s="13"/>
      <c r="D58" s="13"/>
      <c r="E58" s="13"/>
      <c r="F58" s="13"/>
      <c r="G58" s="13"/>
      <c r="H58" s="13"/>
      <c r="I58" s="13"/>
      <c r="J58" s="13"/>
      <c r="K58" s="13"/>
      <c r="L58" s="13"/>
      <c r="M58" s="13"/>
      <c r="N58" s="13"/>
    </row>
    <row r="59" spans="1:14" ht="12" customHeight="1" x14ac:dyDescent="0.2">
      <c r="A59" s="332" t="str">
        <f>IF(H23&gt;0,H23,"")</f>
        <v/>
      </c>
      <c r="B59" s="333"/>
      <c r="C59" s="14"/>
      <c r="D59" s="14"/>
      <c r="E59" s="14"/>
      <c r="F59" s="14"/>
      <c r="G59" s="14"/>
      <c r="H59" s="19"/>
      <c r="I59" s="19"/>
      <c r="J59" s="19"/>
      <c r="K59" s="19"/>
      <c r="L59" s="19"/>
      <c r="M59" s="19"/>
      <c r="N59" s="19"/>
    </row>
    <row r="60" spans="1:14" ht="12" customHeight="1" thickBot="1" x14ac:dyDescent="0.25">
      <c r="A60" s="334"/>
      <c r="B60" s="335"/>
      <c r="C60" s="15"/>
      <c r="D60" s="15"/>
      <c r="E60" s="15"/>
      <c r="F60" s="15"/>
      <c r="G60" s="15"/>
      <c r="H60" s="15"/>
      <c r="I60" s="15"/>
      <c r="J60" s="15"/>
      <c r="K60" s="15"/>
      <c r="L60" s="15"/>
      <c r="M60" s="15"/>
      <c r="N60" s="15"/>
    </row>
    <row r="61" spans="1:14" ht="12" customHeight="1" x14ac:dyDescent="0.2">
      <c r="A61" s="332" t="str">
        <f>IF(H24&gt;0,H24,"")</f>
        <v/>
      </c>
      <c r="B61" s="333"/>
      <c r="C61" s="14"/>
      <c r="D61" s="14"/>
      <c r="E61" s="14"/>
      <c r="F61" s="14"/>
      <c r="G61" s="14"/>
      <c r="H61" s="14"/>
      <c r="I61" s="14"/>
      <c r="J61" s="14"/>
      <c r="K61" s="14"/>
      <c r="L61" s="14"/>
      <c r="M61" s="19"/>
      <c r="N61" s="19"/>
    </row>
    <row r="62" spans="1:14" ht="12" customHeight="1" thickBot="1" x14ac:dyDescent="0.25">
      <c r="A62" s="334"/>
      <c r="B62" s="335"/>
      <c r="C62" s="15"/>
      <c r="D62" s="15"/>
      <c r="E62" s="15"/>
      <c r="F62" s="15"/>
      <c r="G62" s="15"/>
      <c r="H62" s="15"/>
      <c r="I62" s="15"/>
      <c r="J62" s="15"/>
      <c r="K62" s="15"/>
      <c r="L62" s="15"/>
      <c r="M62" s="15"/>
      <c r="N62" s="15"/>
    </row>
    <row r="63" spans="1:14" ht="12" customHeight="1" x14ac:dyDescent="0.2">
      <c r="A63" s="332" t="str">
        <f>IF(H25&gt;0,H25,"")</f>
        <v/>
      </c>
      <c r="B63" s="333"/>
      <c r="C63" s="14"/>
      <c r="D63" s="14"/>
      <c r="E63" s="14"/>
      <c r="F63" s="14"/>
      <c r="G63" s="14"/>
      <c r="H63" s="14"/>
      <c r="I63" s="14"/>
      <c r="J63" s="14"/>
      <c r="K63" s="14"/>
      <c r="L63" s="14"/>
      <c r="M63" s="14"/>
      <c r="N63" s="14"/>
    </row>
    <row r="64" spans="1:14" ht="12" customHeight="1" thickBot="1" x14ac:dyDescent="0.25">
      <c r="A64" s="334"/>
      <c r="B64" s="335"/>
      <c r="C64" s="16"/>
      <c r="D64" s="16"/>
      <c r="E64" s="16"/>
      <c r="F64" s="16"/>
      <c r="G64" s="16"/>
      <c r="H64" s="16"/>
      <c r="I64" s="16"/>
      <c r="J64" s="16"/>
      <c r="K64" s="16"/>
      <c r="L64" s="16"/>
      <c r="M64" s="16"/>
      <c r="N64" s="16"/>
    </row>
    <row r="67" spans="1:14" x14ac:dyDescent="0.2">
      <c r="A67" s="319" t="s">
        <v>37</v>
      </c>
      <c r="B67" s="320"/>
      <c r="C67" s="320"/>
      <c r="D67" s="320"/>
      <c r="E67" s="320"/>
      <c r="F67" s="320"/>
      <c r="G67" s="320"/>
      <c r="H67" s="320"/>
      <c r="I67" s="320"/>
      <c r="J67" s="320"/>
      <c r="K67" s="320"/>
      <c r="L67" s="320"/>
      <c r="M67" s="320"/>
      <c r="N67" s="321"/>
    </row>
    <row r="68" spans="1:14" ht="36" customHeight="1" x14ac:dyDescent="0.2">
      <c r="A68" s="21" t="s">
        <v>29</v>
      </c>
      <c r="B68" s="336" t="s">
        <v>30</v>
      </c>
      <c r="C68" s="337"/>
      <c r="D68" s="337"/>
      <c r="E68" s="337"/>
      <c r="F68" s="337"/>
      <c r="G68" s="337"/>
      <c r="H68" s="337"/>
      <c r="I68" s="337"/>
      <c r="J68" s="337"/>
      <c r="K68" s="337"/>
      <c r="L68" s="338"/>
      <c r="M68" s="145" t="s">
        <v>31</v>
      </c>
      <c r="N68" s="145"/>
    </row>
    <row r="69" spans="1:14" x14ac:dyDescent="0.2">
      <c r="A69" s="80" t="s">
        <v>149</v>
      </c>
      <c r="B69" s="339" t="s">
        <v>145</v>
      </c>
      <c r="C69" s="340"/>
      <c r="D69" s="340"/>
      <c r="E69" s="340"/>
      <c r="F69" s="340"/>
      <c r="G69" s="340"/>
      <c r="H69" s="340"/>
      <c r="I69" s="340"/>
      <c r="J69" s="340"/>
      <c r="K69" s="340"/>
      <c r="L69" s="341"/>
      <c r="M69" s="342">
        <v>0.35</v>
      </c>
      <c r="N69" s="343"/>
    </row>
    <row r="70" spans="1:14" x14ac:dyDescent="0.2">
      <c r="A70" s="79" t="s">
        <v>150</v>
      </c>
      <c r="B70" s="349" t="s">
        <v>146</v>
      </c>
      <c r="C70" s="350"/>
      <c r="D70" s="350"/>
      <c r="E70" s="350"/>
      <c r="F70" s="350"/>
      <c r="G70" s="350"/>
      <c r="H70" s="350"/>
      <c r="I70" s="350"/>
      <c r="J70" s="350"/>
      <c r="K70" s="350"/>
      <c r="L70" s="351"/>
      <c r="M70" s="352">
        <v>0.35</v>
      </c>
      <c r="N70" s="353"/>
    </row>
    <row r="71" spans="1:14" x14ac:dyDescent="0.2">
      <c r="A71" s="12" t="s">
        <v>151</v>
      </c>
      <c r="B71" s="349" t="s">
        <v>147</v>
      </c>
      <c r="C71" s="350"/>
      <c r="D71" s="350"/>
      <c r="E71" s="350"/>
      <c r="F71" s="350"/>
      <c r="G71" s="350"/>
      <c r="H71" s="350"/>
      <c r="I71" s="350"/>
      <c r="J71" s="350"/>
      <c r="K71" s="350"/>
      <c r="L71" s="351"/>
      <c r="M71" s="352">
        <v>0.2</v>
      </c>
      <c r="N71" s="353"/>
    </row>
    <row r="72" spans="1:14" x14ac:dyDescent="0.2">
      <c r="A72" s="12" t="s">
        <v>152</v>
      </c>
      <c r="B72" s="344" t="s">
        <v>148</v>
      </c>
      <c r="C72" s="345"/>
      <c r="D72" s="345"/>
      <c r="E72" s="345"/>
      <c r="F72" s="345"/>
      <c r="G72" s="345"/>
      <c r="H72" s="345"/>
      <c r="I72" s="345"/>
      <c r="J72" s="345"/>
      <c r="K72" s="345"/>
      <c r="L72" s="346"/>
      <c r="M72" s="347">
        <v>0.1</v>
      </c>
      <c r="N72" s="348"/>
    </row>
    <row r="73" spans="1:14" x14ac:dyDescent="0.2">
      <c r="A73" s="17"/>
      <c r="B73" s="344"/>
      <c r="C73" s="345"/>
      <c r="D73" s="345"/>
      <c r="E73" s="345"/>
      <c r="F73" s="345"/>
      <c r="G73" s="345"/>
      <c r="H73" s="345"/>
      <c r="I73" s="345"/>
      <c r="J73" s="345"/>
      <c r="K73" s="345"/>
      <c r="L73" s="346"/>
      <c r="M73" s="347"/>
      <c r="N73" s="348"/>
    </row>
    <row r="74" spans="1:14" x14ac:dyDescent="0.2">
      <c r="A74" s="17"/>
      <c r="B74" s="344"/>
      <c r="C74" s="345"/>
      <c r="D74" s="345"/>
      <c r="E74" s="345"/>
      <c r="F74" s="345"/>
      <c r="G74" s="345"/>
      <c r="H74" s="345"/>
      <c r="I74" s="345"/>
      <c r="J74" s="345"/>
      <c r="K74" s="345"/>
      <c r="L74" s="346"/>
      <c r="M74" s="347"/>
      <c r="N74" s="348"/>
    </row>
    <row r="75" spans="1:14" x14ac:dyDescent="0.2">
      <c r="A75" s="17"/>
      <c r="B75" s="344"/>
      <c r="C75" s="345"/>
      <c r="D75" s="345"/>
      <c r="E75" s="345"/>
      <c r="F75" s="345"/>
      <c r="G75" s="345"/>
      <c r="H75" s="345"/>
      <c r="I75" s="345"/>
      <c r="J75" s="345"/>
      <c r="K75" s="345"/>
      <c r="L75" s="346"/>
      <c r="M75" s="347"/>
      <c r="N75" s="348"/>
    </row>
    <row r="76" spans="1:14" x14ac:dyDescent="0.2">
      <c r="A76" s="17"/>
      <c r="B76" s="344"/>
      <c r="C76" s="345"/>
      <c r="D76" s="345"/>
      <c r="E76" s="345"/>
      <c r="F76" s="345"/>
      <c r="G76" s="345"/>
      <c r="H76" s="345"/>
      <c r="I76" s="345"/>
      <c r="J76" s="345"/>
      <c r="K76" s="345"/>
      <c r="L76" s="346"/>
      <c r="M76" s="347"/>
      <c r="N76" s="348"/>
    </row>
    <row r="77" spans="1:14" x14ac:dyDescent="0.2">
      <c r="A77" s="17"/>
      <c r="B77" s="344"/>
      <c r="C77" s="345"/>
      <c r="D77" s="345"/>
      <c r="E77" s="345"/>
      <c r="F77" s="345"/>
      <c r="G77" s="345"/>
      <c r="H77" s="345"/>
      <c r="I77" s="345"/>
      <c r="J77" s="345"/>
      <c r="K77" s="345"/>
      <c r="L77" s="346"/>
      <c r="M77" s="347"/>
      <c r="N77" s="348"/>
    </row>
    <row r="78" spans="1:14" x14ac:dyDescent="0.2">
      <c r="A78" s="17"/>
      <c r="B78" s="344"/>
      <c r="C78" s="345"/>
      <c r="D78" s="345"/>
      <c r="E78" s="345"/>
      <c r="F78" s="345"/>
      <c r="G78" s="345"/>
      <c r="H78" s="345"/>
      <c r="I78" s="345"/>
      <c r="J78" s="345"/>
      <c r="K78" s="345"/>
      <c r="L78" s="346"/>
      <c r="M78" s="347"/>
      <c r="N78" s="348"/>
    </row>
    <row r="79" spans="1:14" x14ac:dyDescent="0.2">
      <c r="A79" s="17"/>
      <c r="B79" s="344"/>
      <c r="C79" s="345"/>
      <c r="D79" s="345"/>
      <c r="E79" s="345"/>
      <c r="F79" s="345"/>
      <c r="G79" s="345"/>
      <c r="H79" s="345"/>
      <c r="I79" s="345"/>
      <c r="J79" s="345"/>
      <c r="K79" s="345"/>
      <c r="L79" s="346"/>
      <c r="M79" s="347"/>
      <c r="N79" s="348"/>
    </row>
    <row r="80" spans="1:14" x14ac:dyDescent="0.2">
      <c r="A80" s="17"/>
      <c r="B80" s="344"/>
      <c r="C80" s="345"/>
      <c r="D80" s="345"/>
      <c r="E80" s="345"/>
      <c r="F80" s="345"/>
      <c r="G80" s="345"/>
      <c r="H80" s="345"/>
      <c r="I80" s="345"/>
      <c r="J80" s="345"/>
      <c r="K80" s="345"/>
      <c r="L80" s="346"/>
      <c r="M80" s="347"/>
      <c r="N80" s="348"/>
    </row>
    <row r="81" spans="1:14" x14ac:dyDescent="0.2">
      <c r="A81" s="18"/>
      <c r="B81" s="354"/>
      <c r="C81" s="355"/>
      <c r="D81" s="355"/>
      <c r="E81" s="355"/>
      <c r="F81" s="355"/>
      <c r="G81" s="355"/>
      <c r="H81" s="355"/>
      <c r="I81" s="355"/>
      <c r="J81" s="355"/>
      <c r="K81" s="355"/>
      <c r="L81" s="356"/>
      <c r="M81" s="357"/>
      <c r="N81" s="358"/>
    </row>
    <row r="65486" spans="251:255" x14ac:dyDescent="0.2">
      <c r="IQ65486" s="6" t="s">
        <v>32</v>
      </c>
      <c r="IR65486" s="6" t="s">
        <v>33</v>
      </c>
      <c r="IS65486" s="6" t="s">
        <v>34</v>
      </c>
      <c r="IT65486" s="6" t="s">
        <v>35</v>
      </c>
      <c r="IU65486" s="6" t="s">
        <v>36</v>
      </c>
    </row>
    <row r="65487" spans="251:255" x14ac:dyDescent="0.2">
      <c r="IQ65487" s="6" t="e">
        <f>#REF!&amp;#REF!</f>
        <v>#REF!</v>
      </c>
      <c r="IR65487" s="6">
        <f>$A$14</f>
        <v>0</v>
      </c>
      <c r="IS65487" s="6" t="str">
        <f>$B$22&amp;" - "&amp;$B$23&amp;" - "&amp;$B$24&amp;" - "&amp;$B$25&amp;" - "&amp;$I$22&amp;" - "&amp;$I$23&amp;" - "&amp;$I$24&amp;" - "&amp;$I$25</f>
        <v xml:space="preserve">Analisi scostamenti dai tempi di pagamento (dati 2024 e 2025) al fine di allertare gli uffici maggiormente in difficoltà nel rispetto dei tempi - Coordinamento tra aree/settori/servizi per migliorare la gestione delle tempistiche, anche attraverso la redazione di misure organizzative volte alla costante risduzionedei tempi di pagamento - Controllo e attestazione di avvenuta pubblicazione trimestrale dell'andamento dei pagamenti sul sito internet dell’Ente nella Sezione “Amministrazione Trasparente”, ai sensi del D. Lgs n. 33/2013, e sulla Piattaforma della Certificazione dei Crediti predisposta dalla Ragioneria Generale dello Stato. - Predisposizione di uno scadenziario interno delle fatture liquidate, al fine di anticipare il più possibile i pagamenti, nel rispetto del carico di lavoro e delle disponibilità di cassa -  -  -  - </v>
      </c>
      <c r="IT65487" s="6" t="e">
        <f>#REF!&amp;": "&amp;#REF!&amp;" - "&amp;#REF!&amp;": "&amp;#REF!&amp;" - "&amp;$A$31&amp;": "&amp;$I$31&amp;" - "&amp;$A$32&amp;": "&amp;$I$32&amp;" - "&amp;#REF!&amp;": "&amp;#REF!&amp;" - "&amp;$A$34&amp;": "&amp;$I$34&amp;" - "&amp;$A$37&amp;": "&amp;$I$37&amp;" - "&amp;$A$38&amp;": "&amp;$I$38&amp;" - "&amp;#REF!&amp;": "&amp;#REF!&amp;" - "&amp;$A$41&amp;": "&amp;$I$41&amp;" - "&amp;$A$43&amp;": "&amp;$I$43&amp;" - "&amp;$A$44&amp;": "&amp;$I$44&amp;" - "&amp;$A$45&amp;": "&amp;$I$45</f>
        <v>#REF!</v>
      </c>
      <c r="IU65487" s="6" t="e">
        <f>#REF!</f>
        <v>#REF!</v>
      </c>
    </row>
  </sheetData>
  <sheetProtection formatCells="0" formatColumns="0" formatRows="0"/>
  <mergeCells count="148">
    <mergeCell ref="B79:L79"/>
    <mergeCell ref="M79:N79"/>
    <mergeCell ref="B80:L80"/>
    <mergeCell ref="M80:N80"/>
    <mergeCell ref="B81:L81"/>
    <mergeCell ref="M81:N81"/>
    <mergeCell ref="B76:L76"/>
    <mergeCell ref="M76:N76"/>
    <mergeCell ref="B77:L77"/>
    <mergeCell ref="M77:N77"/>
    <mergeCell ref="B78:L78"/>
    <mergeCell ref="M78:N78"/>
    <mergeCell ref="B73:L73"/>
    <mergeCell ref="M73:N73"/>
    <mergeCell ref="B74:L74"/>
    <mergeCell ref="M74:N74"/>
    <mergeCell ref="B75:L75"/>
    <mergeCell ref="M75:N75"/>
    <mergeCell ref="B70:L70"/>
    <mergeCell ref="M70:N70"/>
    <mergeCell ref="B71:L71"/>
    <mergeCell ref="M71:N71"/>
    <mergeCell ref="B72:L72"/>
    <mergeCell ref="M72:N72"/>
    <mergeCell ref="A61:B62"/>
    <mergeCell ref="A63:B64"/>
    <mergeCell ref="A67:N67"/>
    <mergeCell ref="B68:L68"/>
    <mergeCell ref="M68:N68"/>
    <mergeCell ref="B69:L69"/>
    <mergeCell ref="M69:N69"/>
    <mergeCell ref="A49:B50"/>
    <mergeCell ref="A51:B52"/>
    <mergeCell ref="A53:B54"/>
    <mergeCell ref="A55:B56"/>
    <mergeCell ref="A57:B58"/>
    <mergeCell ref="A59:B60"/>
    <mergeCell ref="A45:F45"/>
    <mergeCell ref="G45:H45"/>
    <mergeCell ref="I45:J45"/>
    <mergeCell ref="K45:L45"/>
    <mergeCell ref="A47:N47"/>
    <mergeCell ref="A48:B48"/>
    <mergeCell ref="A43:F43"/>
    <mergeCell ref="G43:H43"/>
    <mergeCell ref="I43:J43"/>
    <mergeCell ref="K43:L43"/>
    <mergeCell ref="A44:F44"/>
    <mergeCell ref="G44:H44"/>
    <mergeCell ref="I44:J44"/>
    <mergeCell ref="K44:L44"/>
    <mergeCell ref="A41:F41"/>
    <mergeCell ref="G41:H41"/>
    <mergeCell ref="I41:J41"/>
    <mergeCell ref="K41:L41"/>
    <mergeCell ref="A42:F42"/>
    <mergeCell ref="G42:H42"/>
    <mergeCell ref="I42:J42"/>
    <mergeCell ref="K42:L42"/>
    <mergeCell ref="A39:F39"/>
    <mergeCell ref="G39:H39"/>
    <mergeCell ref="I39:J39"/>
    <mergeCell ref="K39:L39"/>
    <mergeCell ref="A40:F40"/>
    <mergeCell ref="G40:H40"/>
    <mergeCell ref="I40:J40"/>
    <mergeCell ref="K40:L40"/>
    <mergeCell ref="A37:F37"/>
    <mergeCell ref="G37:H37"/>
    <mergeCell ref="I37:J37"/>
    <mergeCell ref="K37:L37"/>
    <mergeCell ref="A38:F38"/>
    <mergeCell ref="G38:H38"/>
    <mergeCell ref="I38:J38"/>
    <mergeCell ref="K38:L38"/>
    <mergeCell ref="A35:F35"/>
    <mergeCell ref="G35:H35"/>
    <mergeCell ref="I35:J35"/>
    <mergeCell ref="K35:L35"/>
    <mergeCell ref="A36:F36"/>
    <mergeCell ref="G36:H36"/>
    <mergeCell ref="I36:J36"/>
    <mergeCell ref="K36:L36"/>
    <mergeCell ref="A33:F33"/>
    <mergeCell ref="G33:H33"/>
    <mergeCell ref="I33:J33"/>
    <mergeCell ref="K33:L33"/>
    <mergeCell ref="A34:F34"/>
    <mergeCell ref="G34:H34"/>
    <mergeCell ref="I34:J34"/>
    <mergeCell ref="K34:L34"/>
    <mergeCell ref="A31:F31"/>
    <mergeCell ref="G31:H31"/>
    <mergeCell ref="I31:J31"/>
    <mergeCell ref="K31:L31"/>
    <mergeCell ref="A32:F32"/>
    <mergeCell ref="G32:H32"/>
    <mergeCell ref="I32:J32"/>
    <mergeCell ref="K32:L32"/>
    <mergeCell ref="A29:F29"/>
    <mergeCell ref="G29:H29"/>
    <mergeCell ref="I29:J29"/>
    <mergeCell ref="K29:L29"/>
    <mergeCell ref="A30:F30"/>
    <mergeCell ref="G30:H30"/>
    <mergeCell ref="I30:J30"/>
    <mergeCell ref="K30:L30"/>
    <mergeCell ref="B24:G24"/>
    <mergeCell ref="I24:N24"/>
    <mergeCell ref="B25:G25"/>
    <mergeCell ref="I25:N25"/>
    <mergeCell ref="A27:N27"/>
    <mergeCell ref="A28:F28"/>
    <mergeCell ref="G28:H28"/>
    <mergeCell ref="I28:J28"/>
    <mergeCell ref="K28:L28"/>
    <mergeCell ref="K20:L20"/>
    <mergeCell ref="M20:N20"/>
    <mergeCell ref="A21:N21"/>
    <mergeCell ref="B22:G22"/>
    <mergeCell ref="I22:N22"/>
    <mergeCell ref="B23:G23"/>
    <mergeCell ref="I23:N23"/>
    <mergeCell ref="A7:B7"/>
    <mergeCell ref="C7:N7"/>
    <mergeCell ref="C8:N18"/>
    <mergeCell ref="A10:B17"/>
    <mergeCell ref="A18:B18"/>
    <mergeCell ref="C19:H20"/>
    <mergeCell ref="I19:J19"/>
    <mergeCell ref="K19:L19"/>
    <mergeCell ref="M19:N19"/>
    <mergeCell ref="I20:J20"/>
    <mergeCell ref="A5:B5"/>
    <mergeCell ref="C5:H5"/>
    <mergeCell ref="I5:J5"/>
    <mergeCell ref="K5:N5"/>
    <mergeCell ref="A6:B6"/>
    <mergeCell ref="C6:H6"/>
    <mergeCell ref="I6:J6"/>
    <mergeCell ref="K6:N6"/>
    <mergeCell ref="A1:N1"/>
    <mergeCell ref="A2:D2"/>
    <mergeCell ref="E2:H2"/>
    <mergeCell ref="I2:N2"/>
    <mergeCell ref="A3:D4"/>
    <mergeCell ref="E3:H4"/>
    <mergeCell ref="I3:N4"/>
  </mergeCells>
  <conditionalFormatting sqref="C49:N49 C51:N51 C53:N53 C55:N55 C57:N57 C59:N59 C61:N61 C63:N63">
    <cfRule type="cellIs" dxfId="15" priority="1" stopIfTrue="1" operator="equal">
      <formula>"x"</formula>
    </cfRule>
  </conditionalFormatting>
  <conditionalFormatting sqref="C50:N50 C52:N52 C54:N54 C56:N56 C58:N58 C60:N60 C62:N62 C64:N64">
    <cfRule type="cellIs" dxfId="14"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9:N64"/>
  </dataValidations>
  <printOptions horizontalCentered="1"/>
  <pageMargins left="0.47" right="0.41" top="0.56000000000000005" bottom="0.52" header="0.23" footer="0.23622047244094491"/>
  <pageSetup paperSize="9" scale="97" orientation="portrait" horizontalDpi="300" verticalDpi="300" r:id="rId1"/>
  <headerFooter alignWithMargins="0"/>
  <rowBreaks count="1" manualBreakCount="1">
    <brk id="45"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65483"/>
  <sheetViews>
    <sheetView zoomScaleNormal="100" workbookViewId="0">
      <selection activeCell="A3" sqref="A3:D4"/>
    </sheetView>
  </sheetViews>
  <sheetFormatPr defaultColWidth="9.140625" defaultRowHeight="12.75" x14ac:dyDescent="0.2"/>
  <cols>
    <col min="1" max="2" width="8.5703125" style="48" customWidth="1"/>
    <col min="3" max="8" width="6.5703125" style="48" customWidth="1"/>
    <col min="9" max="9" width="8.140625" style="48" customWidth="1"/>
    <col min="10" max="13" width="6.5703125" style="48" customWidth="1"/>
    <col min="14" max="14" width="7.5703125" style="48" customWidth="1"/>
    <col min="15" max="15" width="30.28515625" style="48" customWidth="1"/>
    <col min="16" max="16" width="10" style="48" bestFit="1" customWidth="1"/>
    <col min="17" max="244" width="9.140625" style="48"/>
    <col min="245" max="245" width="14.140625" style="48" bestFit="1" customWidth="1"/>
    <col min="246" max="16384" width="9.140625" style="48"/>
  </cols>
  <sheetData>
    <row r="1" spans="1:14" ht="18" customHeight="1" thickBot="1" x14ac:dyDescent="0.25">
      <c r="A1" s="372" t="s">
        <v>41</v>
      </c>
      <c r="B1" s="372"/>
      <c r="C1" s="372"/>
      <c r="D1" s="372"/>
      <c r="E1" s="372"/>
      <c r="F1" s="372"/>
      <c r="G1" s="372"/>
      <c r="H1" s="372"/>
      <c r="I1" s="372"/>
      <c r="J1" s="372"/>
      <c r="K1" s="372"/>
      <c r="L1" s="372"/>
      <c r="M1" s="372"/>
      <c r="N1" s="372"/>
    </row>
    <row r="2" spans="1:14" s="49" customFormat="1" ht="12" thickBot="1" x14ac:dyDescent="0.25">
      <c r="A2" s="373" t="s">
        <v>50</v>
      </c>
      <c r="B2" s="374"/>
      <c r="C2" s="374"/>
      <c r="D2" s="374"/>
      <c r="E2" s="374" t="s">
        <v>0</v>
      </c>
      <c r="F2" s="374"/>
      <c r="G2" s="374"/>
      <c r="H2" s="374"/>
      <c r="I2" s="374" t="s">
        <v>1</v>
      </c>
      <c r="J2" s="374"/>
      <c r="K2" s="374"/>
      <c r="L2" s="374"/>
      <c r="M2" s="374"/>
      <c r="N2" s="375"/>
    </row>
    <row r="3" spans="1:14" s="49" customFormat="1" ht="11.25" x14ac:dyDescent="0.2">
      <c r="A3" s="265" t="s">
        <v>58</v>
      </c>
      <c r="B3" s="266"/>
      <c r="C3" s="266"/>
      <c r="D3" s="266"/>
      <c r="E3" s="376" t="s">
        <v>198</v>
      </c>
      <c r="F3" s="376"/>
      <c r="G3" s="376"/>
      <c r="H3" s="376"/>
      <c r="I3" s="378" t="s">
        <v>43</v>
      </c>
      <c r="J3" s="379"/>
      <c r="K3" s="379"/>
      <c r="L3" s="379"/>
      <c r="M3" s="379"/>
      <c r="N3" s="380"/>
    </row>
    <row r="4" spans="1:14" s="49" customFormat="1" ht="11.25" x14ac:dyDescent="0.2">
      <c r="A4" s="267"/>
      <c r="B4" s="268"/>
      <c r="C4" s="268"/>
      <c r="D4" s="268"/>
      <c r="E4" s="377"/>
      <c r="F4" s="377"/>
      <c r="G4" s="377"/>
      <c r="H4" s="377"/>
      <c r="I4" s="381"/>
      <c r="J4" s="382"/>
      <c r="K4" s="382"/>
      <c r="L4" s="382"/>
      <c r="M4" s="382"/>
      <c r="N4" s="383"/>
    </row>
    <row r="5" spans="1:14" s="49" customFormat="1" ht="27" customHeight="1" x14ac:dyDescent="0.2">
      <c r="A5" s="359" t="s">
        <v>2</v>
      </c>
      <c r="B5" s="360"/>
      <c r="C5" s="361" t="s">
        <v>44</v>
      </c>
      <c r="D5" s="361"/>
      <c r="E5" s="361"/>
      <c r="F5" s="361"/>
      <c r="G5" s="361"/>
      <c r="H5" s="361"/>
      <c r="I5" s="360" t="s">
        <v>3</v>
      </c>
      <c r="J5" s="360"/>
      <c r="K5" s="362" t="s">
        <v>45</v>
      </c>
      <c r="L5" s="363"/>
      <c r="M5" s="363"/>
      <c r="N5" s="364"/>
    </row>
    <row r="6" spans="1:14" ht="22.5" customHeight="1" x14ac:dyDescent="0.2">
      <c r="A6" s="365" t="s">
        <v>4</v>
      </c>
      <c r="B6" s="366"/>
      <c r="C6" s="367" t="s">
        <v>44</v>
      </c>
      <c r="D6" s="368"/>
      <c r="E6" s="368"/>
      <c r="F6" s="368"/>
      <c r="G6" s="368"/>
      <c r="H6" s="368"/>
      <c r="I6" s="366" t="s">
        <v>5</v>
      </c>
      <c r="J6" s="366"/>
      <c r="K6" s="369" t="s">
        <v>46</v>
      </c>
      <c r="L6" s="370"/>
      <c r="M6" s="370"/>
      <c r="N6" s="371"/>
    </row>
    <row r="7" spans="1:14" ht="29.25" customHeight="1" x14ac:dyDescent="0.2">
      <c r="A7" s="359" t="s">
        <v>6</v>
      </c>
      <c r="B7" s="360"/>
      <c r="C7" s="398" t="s">
        <v>136</v>
      </c>
      <c r="D7" s="399"/>
      <c r="E7" s="399"/>
      <c r="F7" s="399"/>
      <c r="G7" s="399"/>
      <c r="H7" s="399"/>
      <c r="I7" s="399"/>
      <c r="J7" s="399"/>
      <c r="K7" s="399"/>
      <c r="L7" s="399"/>
      <c r="M7" s="399"/>
      <c r="N7" s="400"/>
    </row>
    <row r="8" spans="1:14" ht="15" customHeight="1" x14ac:dyDescent="0.2">
      <c r="A8" s="50"/>
      <c r="B8" s="51"/>
      <c r="C8" s="401" t="s">
        <v>143</v>
      </c>
      <c r="D8" s="402"/>
      <c r="E8" s="402"/>
      <c r="F8" s="402"/>
      <c r="G8" s="402"/>
      <c r="H8" s="402"/>
      <c r="I8" s="402"/>
      <c r="J8" s="402"/>
      <c r="K8" s="402"/>
      <c r="L8" s="402"/>
      <c r="M8" s="402"/>
      <c r="N8" s="403"/>
    </row>
    <row r="9" spans="1:14" ht="15" customHeight="1" x14ac:dyDescent="0.2">
      <c r="A9" s="52"/>
      <c r="B9" s="53"/>
      <c r="C9" s="401"/>
      <c r="D9" s="402"/>
      <c r="E9" s="402"/>
      <c r="F9" s="402"/>
      <c r="G9" s="402"/>
      <c r="H9" s="402"/>
      <c r="I9" s="402"/>
      <c r="J9" s="402"/>
      <c r="K9" s="402"/>
      <c r="L9" s="402"/>
      <c r="M9" s="402"/>
      <c r="N9" s="403"/>
    </row>
    <row r="10" spans="1:14" ht="15" customHeight="1" x14ac:dyDescent="0.2">
      <c r="A10" s="407" t="s">
        <v>7</v>
      </c>
      <c r="B10" s="408"/>
      <c r="C10" s="401"/>
      <c r="D10" s="402"/>
      <c r="E10" s="402"/>
      <c r="F10" s="402"/>
      <c r="G10" s="402"/>
      <c r="H10" s="402"/>
      <c r="I10" s="402"/>
      <c r="J10" s="402"/>
      <c r="K10" s="402"/>
      <c r="L10" s="402"/>
      <c r="M10" s="402"/>
      <c r="N10" s="403"/>
    </row>
    <row r="11" spans="1:14" ht="15" customHeight="1" x14ac:dyDescent="0.2">
      <c r="A11" s="407"/>
      <c r="B11" s="408"/>
      <c r="C11" s="401"/>
      <c r="D11" s="402"/>
      <c r="E11" s="402"/>
      <c r="F11" s="402"/>
      <c r="G11" s="402"/>
      <c r="H11" s="402"/>
      <c r="I11" s="402"/>
      <c r="J11" s="402"/>
      <c r="K11" s="402"/>
      <c r="L11" s="402"/>
      <c r="M11" s="402"/>
      <c r="N11" s="403"/>
    </row>
    <row r="12" spans="1:14" ht="15" customHeight="1" x14ac:dyDescent="0.2">
      <c r="A12" s="407"/>
      <c r="B12" s="408"/>
      <c r="C12" s="401"/>
      <c r="D12" s="402"/>
      <c r="E12" s="402"/>
      <c r="F12" s="402"/>
      <c r="G12" s="402"/>
      <c r="H12" s="402"/>
      <c r="I12" s="402"/>
      <c r="J12" s="402"/>
      <c r="K12" s="402"/>
      <c r="L12" s="402"/>
      <c r="M12" s="402"/>
      <c r="N12" s="403"/>
    </row>
    <row r="13" spans="1:14" ht="15" customHeight="1" x14ac:dyDescent="0.2">
      <c r="A13" s="407"/>
      <c r="B13" s="408"/>
      <c r="C13" s="401"/>
      <c r="D13" s="402"/>
      <c r="E13" s="402"/>
      <c r="F13" s="402"/>
      <c r="G13" s="402"/>
      <c r="H13" s="402"/>
      <c r="I13" s="402"/>
      <c r="J13" s="402"/>
      <c r="K13" s="402"/>
      <c r="L13" s="402"/>
      <c r="M13" s="402"/>
      <c r="N13" s="403"/>
    </row>
    <row r="14" spans="1:14" ht="15" customHeight="1" x14ac:dyDescent="0.2">
      <c r="A14" s="407"/>
      <c r="B14" s="408"/>
      <c r="C14" s="401"/>
      <c r="D14" s="402"/>
      <c r="E14" s="402"/>
      <c r="F14" s="402"/>
      <c r="G14" s="402"/>
      <c r="H14" s="402"/>
      <c r="I14" s="402"/>
      <c r="J14" s="402"/>
      <c r="K14" s="402"/>
      <c r="L14" s="402"/>
      <c r="M14" s="402"/>
      <c r="N14" s="403"/>
    </row>
    <row r="15" spans="1:14" ht="15" customHeight="1" x14ac:dyDescent="0.2">
      <c r="A15" s="407"/>
      <c r="B15" s="408"/>
      <c r="C15" s="401"/>
      <c r="D15" s="402"/>
      <c r="E15" s="402"/>
      <c r="F15" s="402"/>
      <c r="G15" s="402"/>
      <c r="H15" s="402"/>
      <c r="I15" s="402"/>
      <c r="J15" s="402"/>
      <c r="K15" s="402"/>
      <c r="L15" s="402"/>
      <c r="M15" s="402"/>
      <c r="N15" s="403"/>
    </row>
    <row r="16" spans="1:14" ht="15" customHeight="1" x14ac:dyDescent="0.2">
      <c r="A16" s="407"/>
      <c r="B16" s="408"/>
      <c r="C16" s="401"/>
      <c r="D16" s="402"/>
      <c r="E16" s="402"/>
      <c r="F16" s="402"/>
      <c r="G16" s="402"/>
      <c r="H16" s="402"/>
      <c r="I16" s="402"/>
      <c r="J16" s="402"/>
      <c r="K16" s="402"/>
      <c r="L16" s="402"/>
      <c r="M16" s="402"/>
      <c r="N16" s="403"/>
    </row>
    <row r="17" spans="1:14" ht="15" customHeight="1" x14ac:dyDescent="0.2">
      <c r="A17" s="407"/>
      <c r="B17" s="408"/>
      <c r="C17" s="401"/>
      <c r="D17" s="402"/>
      <c r="E17" s="402"/>
      <c r="F17" s="402"/>
      <c r="G17" s="402"/>
      <c r="H17" s="402"/>
      <c r="I17" s="402"/>
      <c r="J17" s="402"/>
      <c r="K17" s="402"/>
      <c r="L17" s="402"/>
      <c r="M17" s="402"/>
      <c r="N17" s="403"/>
    </row>
    <row r="18" spans="1:14" ht="32.450000000000003" customHeight="1" x14ac:dyDescent="0.2">
      <c r="A18" s="409"/>
      <c r="B18" s="410"/>
      <c r="C18" s="404"/>
      <c r="D18" s="405"/>
      <c r="E18" s="405"/>
      <c r="F18" s="405"/>
      <c r="G18" s="405"/>
      <c r="H18" s="405"/>
      <c r="I18" s="405"/>
      <c r="J18" s="405"/>
      <c r="K18" s="405"/>
      <c r="L18" s="405"/>
      <c r="M18" s="405"/>
      <c r="N18" s="406"/>
    </row>
    <row r="19" spans="1:14" ht="12.75" customHeight="1" x14ac:dyDescent="0.2">
      <c r="A19" s="54"/>
      <c r="B19" s="55"/>
      <c r="C19" s="411" t="s">
        <v>8</v>
      </c>
      <c r="D19" s="412"/>
      <c r="E19" s="412"/>
      <c r="F19" s="412"/>
      <c r="G19" s="412"/>
      <c r="H19" s="413"/>
      <c r="I19" s="417">
        <v>2025</v>
      </c>
      <c r="J19" s="417"/>
      <c r="K19" s="417">
        <v>2026</v>
      </c>
      <c r="L19" s="417"/>
      <c r="M19" s="417">
        <v>2027</v>
      </c>
      <c r="N19" s="417"/>
    </row>
    <row r="20" spans="1:14" ht="12.75" customHeight="1" x14ac:dyDescent="0.2">
      <c r="A20" s="54"/>
      <c r="B20" s="55"/>
      <c r="C20" s="414"/>
      <c r="D20" s="415"/>
      <c r="E20" s="415"/>
      <c r="F20" s="415"/>
      <c r="G20" s="415"/>
      <c r="H20" s="416"/>
      <c r="I20" s="384" t="s">
        <v>42</v>
      </c>
      <c r="J20" s="384"/>
      <c r="K20" s="384" t="s">
        <v>42</v>
      </c>
      <c r="L20" s="384"/>
      <c r="M20" s="384" t="s">
        <v>42</v>
      </c>
      <c r="N20" s="385"/>
    </row>
    <row r="21" spans="1:14" ht="18.75" customHeight="1" x14ac:dyDescent="0.2">
      <c r="A21" s="386" t="s">
        <v>9</v>
      </c>
      <c r="B21" s="387"/>
      <c r="C21" s="387"/>
      <c r="D21" s="387"/>
      <c r="E21" s="387"/>
      <c r="F21" s="387"/>
      <c r="G21" s="387"/>
      <c r="H21" s="387"/>
      <c r="I21" s="387"/>
      <c r="J21" s="387"/>
      <c r="K21" s="387"/>
      <c r="L21" s="387"/>
      <c r="M21" s="387"/>
      <c r="N21" s="388"/>
    </row>
    <row r="22" spans="1:14" ht="48.6" customHeight="1" x14ac:dyDescent="0.2">
      <c r="A22" s="56">
        <f>IF(B22&lt;&gt;"",1,"")</f>
        <v>1</v>
      </c>
      <c r="B22" s="389" t="s">
        <v>137</v>
      </c>
      <c r="C22" s="390"/>
      <c r="D22" s="390"/>
      <c r="E22" s="390"/>
      <c r="F22" s="390"/>
      <c r="G22" s="391"/>
      <c r="H22" s="57">
        <f>IF(I22&lt;&gt;"",A25+1,"")</f>
        <v>5</v>
      </c>
      <c r="I22" s="392" t="s">
        <v>138</v>
      </c>
      <c r="J22" s="393"/>
      <c r="K22" s="393"/>
      <c r="L22" s="393"/>
      <c r="M22" s="393"/>
      <c r="N22" s="394"/>
    </row>
    <row r="23" spans="1:14" ht="46.15" customHeight="1" x14ac:dyDescent="0.2">
      <c r="A23" s="58">
        <f>IF(B23&lt;&gt;"",A22+1,"")</f>
        <v>2</v>
      </c>
      <c r="B23" s="389" t="s">
        <v>139</v>
      </c>
      <c r="C23" s="390"/>
      <c r="D23" s="390"/>
      <c r="E23" s="390"/>
      <c r="F23" s="390"/>
      <c r="G23" s="391"/>
      <c r="H23" s="59" t="str">
        <f>IF(I23&lt;&gt;"",H22+1,"")</f>
        <v/>
      </c>
      <c r="I23" s="395"/>
      <c r="J23" s="396"/>
      <c r="K23" s="396"/>
      <c r="L23" s="396"/>
      <c r="M23" s="396"/>
      <c r="N23" s="397"/>
    </row>
    <row r="24" spans="1:14" ht="39.6" customHeight="1" x14ac:dyDescent="0.2">
      <c r="A24" s="58">
        <f>IF(B24&lt;&gt;"",A23+1,"")</f>
        <v>3</v>
      </c>
      <c r="B24" s="389" t="s">
        <v>140</v>
      </c>
      <c r="C24" s="390"/>
      <c r="D24" s="390"/>
      <c r="E24" s="390"/>
      <c r="F24" s="390"/>
      <c r="G24" s="391"/>
      <c r="H24" s="59" t="str">
        <f>IF(I24&lt;&gt;"",H23+1,"")</f>
        <v/>
      </c>
      <c r="I24" s="395"/>
      <c r="J24" s="396"/>
      <c r="K24" s="396"/>
      <c r="L24" s="396"/>
      <c r="M24" s="396"/>
      <c r="N24" s="397"/>
    </row>
    <row r="25" spans="1:14" ht="39" customHeight="1" x14ac:dyDescent="0.2">
      <c r="A25" s="60">
        <f>IF(B25&lt;&gt;"",A24+1,"")</f>
        <v>4</v>
      </c>
      <c r="B25" s="389" t="s">
        <v>133</v>
      </c>
      <c r="C25" s="390"/>
      <c r="D25" s="390"/>
      <c r="E25" s="390"/>
      <c r="F25" s="390"/>
      <c r="G25" s="391"/>
      <c r="H25" s="61" t="str">
        <f>IF(I25&lt;&gt;"",H24+1,"")</f>
        <v/>
      </c>
      <c r="I25" s="418"/>
      <c r="J25" s="419"/>
      <c r="K25" s="419"/>
      <c r="L25" s="419"/>
      <c r="M25" s="419"/>
      <c r="N25" s="420"/>
    </row>
    <row r="26" spans="1:14" ht="12.75" customHeight="1" x14ac:dyDescent="0.2">
      <c r="A26" s="62"/>
      <c r="B26" s="63"/>
      <c r="C26" s="63"/>
      <c r="D26" s="63"/>
      <c r="E26" s="63"/>
      <c r="F26" s="63"/>
      <c r="G26" s="63"/>
      <c r="H26" s="63"/>
      <c r="I26" s="63"/>
      <c r="J26" s="63"/>
      <c r="K26" s="63"/>
      <c r="L26" s="63"/>
      <c r="M26" s="63"/>
      <c r="N26" s="64"/>
    </row>
    <row r="27" spans="1:14" x14ac:dyDescent="0.2">
      <c r="A27" s="421" t="s">
        <v>10</v>
      </c>
      <c r="B27" s="422"/>
      <c r="C27" s="422"/>
      <c r="D27" s="422"/>
      <c r="E27" s="422"/>
      <c r="F27" s="422"/>
      <c r="G27" s="422"/>
      <c r="H27" s="422"/>
      <c r="I27" s="422"/>
      <c r="J27" s="422"/>
      <c r="K27" s="422"/>
      <c r="L27" s="422"/>
      <c r="M27" s="422"/>
      <c r="N27" s="423"/>
    </row>
    <row r="28" spans="1:14" x14ac:dyDescent="0.2">
      <c r="A28" s="322" t="s">
        <v>38</v>
      </c>
      <c r="B28" s="323"/>
      <c r="C28" s="323"/>
      <c r="D28" s="323"/>
      <c r="E28" s="323"/>
      <c r="F28" s="323"/>
      <c r="G28" s="324" t="s">
        <v>11</v>
      </c>
      <c r="H28" s="325"/>
      <c r="I28" s="324" t="s">
        <v>12</v>
      </c>
      <c r="J28" s="325"/>
      <c r="K28" s="324" t="s">
        <v>13</v>
      </c>
      <c r="L28" s="325"/>
      <c r="M28" s="20">
        <v>2026</v>
      </c>
      <c r="N28" s="20">
        <v>2027</v>
      </c>
    </row>
    <row r="29" spans="1:14" x14ac:dyDescent="0.2">
      <c r="A29" s="311" t="s">
        <v>141</v>
      </c>
      <c r="B29" s="312"/>
      <c r="C29" s="312"/>
      <c r="D29" s="312"/>
      <c r="E29" s="312"/>
      <c r="F29" s="313"/>
      <c r="G29" s="314" t="s">
        <v>135</v>
      </c>
      <c r="H29" s="315"/>
      <c r="I29" s="314"/>
      <c r="J29" s="315"/>
      <c r="K29" s="314"/>
      <c r="L29" s="315"/>
      <c r="M29" s="47">
        <v>1</v>
      </c>
      <c r="N29" s="65">
        <v>1</v>
      </c>
    </row>
    <row r="30" spans="1:14" x14ac:dyDescent="0.2">
      <c r="A30" s="311"/>
      <c r="B30" s="312"/>
      <c r="C30" s="312"/>
      <c r="D30" s="312"/>
      <c r="E30" s="312"/>
      <c r="F30" s="313"/>
      <c r="G30" s="314"/>
      <c r="H30" s="315"/>
      <c r="I30" s="314"/>
      <c r="J30" s="315"/>
      <c r="K30" s="314"/>
      <c r="L30" s="315"/>
      <c r="M30" s="11"/>
      <c r="N30" s="23"/>
    </row>
    <row r="31" spans="1:14" x14ac:dyDescent="0.2">
      <c r="A31" s="322" t="s">
        <v>40</v>
      </c>
      <c r="B31" s="323"/>
      <c r="C31" s="323"/>
      <c r="D31" s="323"/>
      <c r="E31" s="323"/>
      <c r="F31" s="323"/>
      <c r="G31" s="324" t="s">
        <v>11</v>
      </c>
      <c r="H31" s="325"/>
      <c r="I31" s="324" t="s">
        <v>12</v>
      </c>
      <c r="J31" s="325"/>
      <c r="K31" s="324" t="s">
        <v>13</v>
      </c>
      <c r="L31" s="325"/>
      <c r="M31" s="20">
        <v>2026</v>
      </c>
      <c r="N31" s="20">
        <v>2027</v>
      </c>
    </row>
    <row r="32" spans="1:14" x14ac:dyDescent="0.2">
      <c r="A32" s="311" t="s">
        <v>119</v>
      </c>
      <c r="B32" s="312"/>
      <c r="C32" s="312"/>
      <c r="D32" s="312"/>
      <c r="E32" s="312"/>
      <c r="F32" s="313"/>
      <c r="G32" s="424">
        <v>1</v>
      </c>
      <c r="H32" s="327"/>
      <c r="I32" s="326"/>
      <c r="J32" s="327"/>
      <c r="K32" s="326"/>
      <c r="L32" s="327"/>
      <c r="M32" s="36">
        <v>1</v>
      </c>
      <c r="N32" s="66">
        <v>1</v>
      </c>
    </row>
    <row r="33" spans="1:14" x14ac:dyDescent="0.2">
      <c r="A33" s="311"/>
      <c r="B33" s="312"/>
      <c r="C33" s="312"/>
      <c r="D33" s="312"/>
      <c r="E33" s="312"/>
      <c r="F33" s="313"/>
      <c r="G33" s="314"/>
      <c r="H33" s="315"/>
      <c r="I33" s="314"/>
      <c r="J33" s="315"/>
      <c r="K33" s="314"/>
      <c r="L33" s="315"/>
      <c r="M33" s="11"/>
      <c r="N33" s="23"/>
    </row>
    <row r="34" spans="1:14" x14ac:dyDescent="0.2">
      <c r="A34" s="311"/>
      <c r="B34" s="312"/>
      <c r="C34" s="312"/>
      <c r="D34" s="312"/>
      <c r="E34" s="312"/>
      <c r="F34" s="313"/>
      <c r="G34" s="314"/>
      <c r="H34" s="315"/>
      <c r="I34" s="314"/>
      <c r="J34" s="315"/>
      <c r="K34" s="314"/>
      <c r="L34" s="315"/>
      <c r="M34" s="11"/>
      <c r="N34" s="23"/>
    </row>
    <row r="35" spans="1:14" x14ac:dyDescent="0.2">
      <c r="A35" s="322" t="s">
        <v>39</v>
      </c>
      <c r="B35" s="323"/>
      <c r="C35" s="323"/>
      <c r="D35" s="323"/>
      <c r="E35" s="323"/>
      <c r="F35" s="323"/>
      <c r="G35" s="324" t="s">
        <v>11</v>
      </c>
      <c r="H35" s="325"/>
      <c r="I35" s="324" t="s">
        <v>12</v>
      </c>
      <c r="J35" s="325"/>
      <c r="K35" s="324" t="s">
        <v>13</v>
      </c>
      <c r="L35" s="325"/>
      <c r="M35" s="20">
        <v>2026</v>
      </c>
      <c r="N35" s="20">
        <v>2027</v>
      </c>
    </row>
    <row r="36" spans="1:14" x14ac:dyDescent="0.2">
      <c r="A36" s="311"/>
      <c r="B36" s="312"/>
      <c r="C36" s="312"/>
      <c r="D36" s="312"/>
      <c r="E36" s="312"/>
      <c r="F36" s="313"/>
      <c r="G36" s="326"/>
      <c r="H36" s="327"/>
      <c r="I36" s="326"/>
      <c r="J36" s="327"/>
      <c r="K36" s="326"/>
      <c r="L36" s="327"/>
      <c r="M36" s="10"/>
      <c r="N36" s="22"/>
    </row>
    <row r="37" spans="1:14" x14ac:dyDescent="0.2">
      <c r="A37" s="311"/>
      <c r="B37" s="312"/>
      <c r="C37" s="312"/>
      <c r="D37" s="312"/>
      <c r="E37" s="312"/>
      <c r="F37" s="313"/>
      <c r="G37" s="314"/>
      <c r="H37" s="315"/>
      <c r="I37" s="314"/>
      <c r="J37" s="315"/>
      <c r="K37" s="314"/>
      <c r="L37" s="315"/>
      <c r="M37" s="11"/>
      <c r="N37" s="23"/>
    </row>
    <row r="38" spans="1:14" x14ac:dyDescent="0.2">
      <c r="A38" s="311"/>
      <c r="B38" s="312"/>
      <c r="C38" s="312"/>
      <c r="D38" s="312"/>
      <c r="E38" s="312"/>
      <c r="F38" s="313"/>
      <c r="G38" s="314"/>
      <c r="H38" s="315"/>
      <c r="I38" s="314"/>
      <c r="J38" s="315"/>
      <c r="K38" s="314"/>
      <c r="L38" s="315"/>
      <c r="M38" s="11"/>
      <c r="N38" s="23"/>
    </row>
    <row r="39" spans="1:14" x14ac:dyDescent="0.2">
      <c r="A39" s="322" t="s">
        <v>14</v>
      </c>
      <c r="B39" s="323"/>
      <c r="C39" s="323"/>
      <c r="D39" s="323"/>
      <c r="E39" s="323"/>
      <c r="F39" s="323"/>
      <c r="G39" s="324" t="s">
        <v>11</v>
      </c>
      <c r="H39" s="325"/>
      <c r="I39" s="324" t="s">
        <v>12</v>
      </c>
      <c r="J39" s="325"/>
      <c r="K39" s="324" t="s">
        <v>13</v>
      </c>
      <c r="L39" s="325"/>
      <c r="M39" s="20">
        <v>2026</v>
      </c>
      <c r="N39" s="20">
        <v>2027</v>
      </c>
    </row>
    <row r="40" spans="1:14" ht="13.15" customHeight="1" x14ac:dyDescent="0.2">
      <c r="A40" s="311" t="s">
        <v>142</v>
      </c>
      <c r="B40" s="312"/>
      <c r="C40" s="312"/>
      <c r="D40" s="312"/>
      <c r="E40" s="312"/>
      <c r="F40" s="313"/>
      <c r="G40" s="331">
        <v>1</v>
      </c>
      <c r="H40" s="315"/>
      <c r="I40" s="326"/>
      <c r="J40" s="327"/>
      <c r="K40" s="326"/>
      <c r="L40" s="327"/>
      <c r="M40" s="36">
        <v>1</v>
      </c>
      <c r="N40" s="66">
        <v>1</v>
      </c>
    </row>
    <row r="41" spans="1:14" x14ac:dyDescent="0.2">
      <c r="A41" s="328"/>
      <c r="B41" s="329"/>
      <c r="C41" s="329"/>
      <c r="D41" s="329"/>
      <c r="E41" s="329"/>
      <c r="F41" s="330"/>
      <c r="G41" s="328"/>
      <c r="H41" s="330"/>
      <c r="I41" s="328"/>
      <c r="J41" s="330"/>
      <c r="K41" s="328"/>
      <c r="L41" s="330"/>
      <c r="M41" s="24"/>
      <c r="N41" s="25"/>
    </row>
    <row r="43" spans="1:14" x14ac:dyDescent="0.2">
      <c r="A43" s="421" t="s">
        <v>15</v>
      </c>
      <c r="B43" s="422"/>
      <c r="C43" s="422"/>
      <c r="D43" s="422"/>
      <c r="E43" s="422"/>
      <c r="F43" s="422"/>
      <c r="G43" s="422"/>
      <c r="H43" s="422"/>
      <c r="I43" s="422"/>
      <c r="J43" s="422"/>
      <c r="K43" s="422"/>
      <c r="L43" s="422"/>
      <c r="M43" s="422"/>
      <c r="N43" s="423"/>
    </row>
    <row r="44" spans="1:14" ht="39.75" customHeight="1" x14ac:dyDescent="0.2">
      <c r="A44" s="360" t="s">
        <v>16</v>
      </c>
      <c r="B44" s="360"/>
      <c r="C44" s="67" t="s">
        <v>17</v>
      </c>
      <c r="D44" s="67" t="s">
        <v>18</v>
      </c>
      <c r="E44" s="67" t="s">
        <v>19</v>
      </c>
      <c r="F44" s="67" t="s">
        <v>20</v>
      </c>
      <c r="G44" s="67" t="s">
        <v>21</v>
      </c>
      <c r="H44" s="67" t="s">
        <v>22</v>
      </c>
      <c r="I44" s="67" t="s">
        <v>23</v>
      </c>
      <c r="J44" s="67" t="s">
        <v>24</v>
      </c>
      <c r="K44" s="67" t="s">
        <v>25</v>
      </c>
      <c r="L44" s="67" t="s">
        <v>26</v>
      </c>
      <c r="M44" s="67" t="s">
        <v>27</v>
      </c>
      <c r="N44" s="67" t="s">
        <v>28</v>
      </c>
    </row>
    <row r="45" spans="1:14" ht="12" customHeight="1" x14ac:dyDescent="0.2">
      <c r="A45" s="425">
        <f>IF(A22&gt;0,A22,"")</f>
        <v>1</v>
      </c>
      <c r="B45" s="426"/>
      <c r="C45" s="68" t="s">
        <v>42</v>
      </c>
      <c r="D45" s="68"/>
      <c r="E45" s="68"/>
      <c r="F45" s="68" t="s">
        <v>44</v>
      </c>
      <c r="G45" s="68" t="s">
        <v>44</v>
      </c>
      <c r="H45" s="68" t="s">
        <v>44</v>
      </c>
      <c r="I45" s="68" t="s">
        <v>44</v>
      </c>
      <c r="J45" s="68" t="s">
        <v>44</v>
      </c>
      <c r="K45" s="68" t="s">
        <v>44</v>
      </c>
      <c r="L45" s="68" t="s">
        <v>44</v>
      </c>
      <c r="M45" s="68" t="s">
        <v>44</v>
      </c>
      <c r="N45" s="68" t="s">
        <v>44</v>
      </c>
    </row>
    <row r="46" spans="1:14" ht="12" customHeight="1" thickBot="1" x14ac:dyDescent="0.25">
      <c r="A46" s="427"/>
      <c r="B46" s="428"/>
      <c r="C46" s="69"/>
      <c r="D46" s="69"/>
      <c r="E46" s="69"/>
      <c r="F46" s="69"/>
      <c r="G46" s="69"/>
      <c r="H46" s="69"/>
      <c r="I46" s="69"/>
      <c r="J46" s="69"/>
      <c r="K46" s="69"/>
      <c r="L46" s="69"/>
      <c r="M46" s="69"/>
      <c r="N46" s="69"/>
    </row>
    <row r="47" spans="1:14" ht="12" customHeight="1" x14ac:dyDescent="0.2">
      <c r="A47" s="425">
        <f>IF(A23&gt;0,A23,"")</f>
        <v>2</v>
      </c>
      <c r="B47" s="426"/>
      <c r="C47" s="70" t="s">
        <v>42</v>
      </c>
      <c r="D47" s="70" t="s">
        <v>42</v>
      </c>
      <c r="E47" s="70"/>
      <c r="F47" s="70"/>
      <c r="G47" s="70"/>
      <c r="H47" s="70"/>
      <c r="I47" s="70"/>
      <c r="J47" s="70"/>
      <c r="K47" s="70"/>
      <c r="L47" s="70"/>
      <c r="M47" s="70"/>
      <c r="N47" s="70"/>
    </row>
    <row r="48" spans="1:14" ht="12" customHeight="1" thickBot="1" x14ac:dyDescent="0.25">
      <c r="A48" s="427"/>
      <c r="B48" s="428"/>
      <c r="C48" s="69"/>
      <c r="D48" s="69"/>
      <c r="E48" s="69"/>
      <c r="F48" s="69"/>
      <c r="G48" s="69"/>
      <c r="H48" s="69"/>
      <c r="I48" s="69"/>
      <c r="J48" s="69"/>
      <c r="K48" s="69"/>
      <c r="L48" s="69"/>
      <c r="M48" s="69"/>
      <c r="N48" s="69"/>
    </row>
    <row r="49" spans="1:14" ht="12" customHeight="1" x14ac:dyDescent="0.2">
      <c r="A49" s="425">
        <f>IF(A24&gt;0,A24,"")</f>
        <v>3</v>
      </c>
      <c r="B49" s="426"/>
      <c r="C49" s="70"/>
      <c r="D49" s="70" t="s">
        <v>62</v>
      </c>
      <c r="E49" s="70"/>
      <c r="F49" s="70"/>
      <c r="G49" s="70"/>
      <c r="H49" s="70"/>
      <c r="I49" s="70"/>
      <c r="J49" s="70"/>
      <c r="K49" s="70"/>
      <c r="L49" s="70"/>
      <c r="M49" s="70"/>
      <c r="N49" s="70"/>
    </row>
    <row r="50" spans="1:14" ht="12" customHeight="1" thickBot="1" x14ac:dyDescent="0.25">
      <c r="A50" s="427"/>
      <c r="B50" s="428"/>
      <c r="C50" s="69"/>
      <c r="D50" s="69"/>
      <c r="E50" s="69"/>
      <c r="F50" s="69"/>
      <c r="G50" s="69"/>
      <c r="H50" s="69"/>
      <c r="I50" s="69"/>
      <c r="J50" s="69"/>
      <c r="K50" s="69"/>
      <c r="L50" s="69"/>
      <c r="M50" s="69"/>
      <c r="N50" s="69"/>
    </row>
    <row r="51" spans="1:14" ht="12" customHeight="1" x14ac:dyDescent="0.2">
      <c r="A51" s="425">
        <f>IF(A25&gt;0,A25,"")</f>
        <v>4</v>
      </c>
      <c r="B51" s="426"/>
      <c r="C51" s="70"/>
      <c r="D51" s="70" t="s">
        <v>62</v>
      </c>
      <c r="E51" s="70"/>
      <c r="F51" s="70"/>
      <c r="G51" s="70"/>
      <c r="H51" s="70"/>
      <c r="I51" s="70"/>
      <c r="J51" s="70"/>
      <c r="K51" s="70"/>
      <c r="L51" s="70"/>
      <c r="M51" s="70"/>
      <c r="N51" s="70"/>
    </row>
    <row r="52" spans="1:14" ht="12" customHeight="1" thickBot="1" x14ac:dyDescent="0.25">
      <c r="A52" s="427"/>
      <c r="B52" s="428"/>
      <c r="C52" s="69"/>
      <c r="D52" s="69"/>
      <c r="E52" s="69"/>
      <c r="F52" s="69"/>
      <c r="G52" s="69"/>
      <c r="H52" s="69"/>
      <c r="I52" s="69"/>
      <c r="J52" s="69"/>
      <c r="K52" s="69"/>
      <c r="L52" s="69"/>
      <c r="M52" s="69"/>
      <c r="N52" s="69"/>
    </row>
    <row r="53" spans="1:14" ht="12" customHeight="1" x14ac:dyDescent="0.2">
      <c r="A53" s="425">
        <f>IF(H22&gt;0,H22,"")</f>
        <v>5</v>
      </c>
      <c r="B53" s="426"/>
      <c r="C53" s="70" t="s">
        <v>62</v>
      </c>
      <c r="D53" s="70" t="s">
        <v>62</v>
      </c>
      <c r="E53" s="70" t="s">
        <v>62</v>
      </c>
      <c r="F53" s="70" t="s">
        <v>62</v>
      </c>
      <c r="G53" s="70" t="s">
        <v>62</v>
      </c>
      <c r="H53" s="70" t="s">
        <v>62</v>
      </c>
      <c r="I53" s="70" t="s">
        <v>62</v>
      </c>
      <c r="J53" s="70" t="s">
        <v>62</v>
      </c>
      <c r="K53" s="70" t="s">
        <v>62</v>
      </c>
      <c r="L53" s="70" t="s">
        <v>62</v>
      </c>
      <c r="M53" s="70" t="s">
        <v>62</v>
      </c>
      <c r="N53" s="70" t="s">
        <v>62</v>
      </c>
    </row>
    <row r="54" spans="1:14" ht="12" customHeight="1" thickBot="1" x14ac:dyDescent="0.25">
      <c r="A54" s="427"/>
      <c r="B54" s="428"/>
      <c r="C54" s="69"/>
      <c r="D54" s="69"/>
      <c r="E54" s="69"/>
      <c r="F54" s="69"/>
      <c r="G54" s="69"/>
      <c r="H54" s="69"/>
      <c r="I54" s="69"/>
      <c r="J54" s="69"/>
      <c r="K54" s="69"/>
      <c r="L54" s="69"/>
      <c r="M54" s="69"/>
      <c r="N54" s="69"/>
    </row>
    <row r="55" spans="1:14" ht="12" customHeight="1" x14ac:dyDescent="0.2">
      <c r="A55" s="425" t="str">
        <f>IF(H23&gt;0,H23,"")</f>
        <v/>
      </c>
      <c r="B55" s="426"/>
      <c r="C55" s="70"/>
      <c r="D55" s="70"/>
      <c r="E55" s="70"/>
      <c r="F55" s="70"/>
      <c r="G55" s="70"/>
      <c r="H55" s="70"/>
      <c r="I55" s="70"/>
      <c r="J55" s="70"/>
      <c r="K55" s="70"/>
      <c r="L55" s="70"/>
      <c r="M55" s="70"/>
      <c r="N55" s="70"/>
    </row>
    <row r="56" spans="1:14" ht="12" customHeight="1" thickBot="1" x14ac:dyDescent="0.25">
      <c r="A56" s="427"/>
      <c r="B56" s="428"/>
      <c r="C56" s="71"/>
      <c r="D56" s="71"/>
      <c r="E56" s="71"/>
      <c r="F56" s="71"/>
      <c r="G56" s="71"/>
      <c r="H56" s="71"/>
      <c r="I56" s="71"/>
      <c r="J56" s="71"/>
      <c r="K56" s="71"/>
      <c r="L56" s="71"/>
      <c r="M56" s="71"/>
      <c r="N56" s="71"/>
    </row>
    <row r="57" spans="1:14" ht="12" customHeight="1" x14ac:dyDescent="0.2">
      <c r="A57" s="425" t="str">
        <f>IF(H24&gt;0,H24,"")</f>
        <v/>
      </c>
      <c r="B57" s="426"/>
      <c r="C57" s="70"/>
      <c r="D57" s="70"/>
      <c r="E57" s="70"/>
      <c r="F57" s="70"/>
      <c r="G57" s="70"/>
      <c r="H57" s="70"/>
      <c r="I57" s="70"/>
      <c r="J57" s="70"/>
      <c r="K57" s="70"/>
      <c r="L57" s="70"/>
      <c r="M57" s="70"/>
      <c r="N57" s="70"/>
    </row>
    <row r="58" spans="1:14" ht="12" customHeight="1" thickBot="1" x14ac:dyDescent="0.25">
      <c r="A58" s="427"/>
      <c r="B58" s="428"/>
      <c r="C58" s="71"/>
      <c r="D58" s="71"/>
      <c r="E58" s="71"/>
      <c r="F58" s="71"/>
      <c r="G58" s="71"/>
      <c r="H58" s="71"/>
      <c r="I58" s="71"/>
      <c r="J58" s="71"/>
      <c r="K58" s="71"/>
      <c r="L58" s="71"/>
      <c r="M58" s="71"/>
      <c r="N58" s="71"/>
    </row>
    <row r="59" spans="1:14" ht="12" customHeight="1" x14ac:dyDescent="0.2">
      <c r="A59" s="425" t="str">
        <f>IF(H25&gt;0,H25,"")</f>
        <v/>
      </c>
      <c r="B59" s="426"/>
      <c r="C59" s="70"/>
      <c r="D59" s="70"/>
      <c r="E59" s="70"/>
      <c r="F59" s="70"/>
      <c r="G59" s="70"/>
      <c r="H59" s="70"/>
      <c r="I59" s="70"/>
      <c r="J59" s="70"/>
      <c r="K59" s="70"/>
      <c r="L59" s="70"/>
      <c r="M59" s="70"/>
      <c r="N59" s="70"/>
    </row>
    <row r="60" spans="1:14" ht="12" customHeight="1" thickBot="1" x14ac:dyDescent="0.25">
      <c r="A60" s="427"/>
      <c r="B60" s="428"/>
      <c r="C60" s="72"/>
      <c r="D60" s="72"/>
      <c r="E60" s="72"/>
      <c r="F60" s="72"/>
      <c r="G60" s="72"/>
      <c r="H60" s="72"/>
      <c r="I60" s="72"/>
      <c r="J60" s="72"/>
      <c r="K60" s="72"/>
      <c r="L60" s="72"/>
      <c r="M60" s="72"/>
      <c r="N60" s="72"/>
    </row>
    <row r="63" spans="1:14" x14ac:dyDescent="0.2">
      <c r="A63" s="421" t="s">
        <v>37</v>
      </c>
      <c r="B63" s="422"/>
      <c r="C63" s="422"/>
      <c r="D63" s="422"/>
      <c r="E63" s="422"/>
      <c r="F63" s="422"/>
      <c r="G63" s="422"/>
      <c r="H63" s="422"/>
      <c r="I63" s="422"/>
      <c r="J63" s="422"/>
      <c r="K63" s="422"/>
      <c r="L63" s="422"/>
      <c r="M63" s="422"/>
      <c r="N63" s="423"/>
    </row>
    <row r="64" spans="1:14" ht="36" customHeight="1" x14ac:dyDescent="0.2">
      <c r="A64" s="73" t="s">
        <v>29</v>
      </c>
      <c r="B64" s="429" t="s">
        <v>30</v>
      </c>
      <c r="C64" s="430"/>
      <c r="D64" s="430"/>
      <c r="E64" s="430"/>
      <c r="F64" s="430"/>
      <c r="G64" s="430"/>
      <c r="H64" s="430"/>
      <c r="I64" s="430"/>
      <c r="J64" s="430"/>
      <c r="K64" s="430"/>
      <c r="L64" s="431"/>
      <c r="M64" s="432" t="s">
        <v>31</v>
      </c>
      <c r="N64" s="432"/>
    </row>
    <row r="65" spans="1:14" x14ac:dyDescent="0.2">
      <c r="A65" s="80" t="s">
        <v>149</v>
      </c>
      <c r="B65" s="339" t="s">
        <v>145</v>
      </c>
      <c r="C65" s="340"/>
      <c r="D65" s="340"/>
      <c r="E65" s="340"/>
      <c r="F65" s="340"/>
      <c r="G65" s="340"/>
      <c r="H65" s="340"/>
      <c r="I65" s="340"/>
      <c r="J65" s="340"/>
      <c r="K65" s="340"/>
      <c r="L65" s="341"/>
      <c r="M65" s="433">
        <v>1</v>
      </c>
      <c r="N65" s="434"/>
    </row>
    <row r="66" spans="1:14" x14ac:dyDescent="0.2">
      <c r="A66" s="74"/>
      <c r="B66" s="440"/>
      <c r="C66" s="441"/>
      <c r="D66" s="441"/>
      <c r="E66" s="441"/>
      <c r="F66" s="441"/>
      <c r="G66" s="441"/>
      <c r="H66" s="441"/>
      <c r="I66" s="441"/>
      <c r="J66" s="441"/>
      <c r="K66" s="441"/>
      <c r="L66" s="442"/>
      <c r="M66" s="443"/>
      <c r="N66" s="444"/>
    </row>
    <row r="67" spans="1:14" x14ac:dyDescent="0.2">
      <c r="A67" s="74"/>
      <c r="B67" s="440"/>
      <c r="C67" s="441"/>
      <c r="D67" s="441"/>
      <c r="E67" s="441"/>
      <c r="F67" s="441"/>
      <c r="G67" s="441"/>
      <c r="H67" s="441"/>
      <c r="I67" s="441"/>
      <c r="J67" s="441"/>
      <c r="K67" s="441"/>
      <c r="L67" s="442"/>
      <c r="M67" s="443"/>
      <c r="N67" s="444"/>
    </row>
    <row r="68" spans="1:14" x14ac:dyDescent="0.2">
      <c r="A68" s="74"/>
      <c r="B68" s="435"/>
      <c r="C68" s="436"/>
      <c r="D68" s="436"/>
      <c r="E68" s="436"/>
      <c r="F68" s="436"/>
      <c r="G68" s="436"/>
      <c r="H68" s="436"/>
      <c r="I68" s="436"/>
      <c r="J68" s="436"/>
      <c r="K68" s="436"/>
      <c r="L68" s="437"/>
      <c r="M68" s="438"/>
      <c r="N68" s="439"/>
    </row>
    <row r="69" spans="1:14" x14ac:dyDescent="0.2">
      <c r="A69" s="74"/>
      <c r="B69" s="435"/>
      <c r="C69" s="436"/>
      <c r="D69" s="436"/>
      <c r="E69" s="436"/>
      <c r="F69" s="436"/>
      <c r="G69" s="436"/>
      <c r="H69" s="436"/>
      <c r="I69" s="436"/>
      <c r="J69" s="436"/>
      <c r="K69" s="436"/>
      <c r="L69" s="437"/>
      <c r="M69" s="438"/>
      <c r="N69" s="439"/>
    </row>
    <row r="70" spans="1:14" x14ac:dyDescent="0.2">
      <c r="A70" s="74"/>
      <c r="B70" s="435"/>
      <c r="C70" s="436"/>
      <c r="D70" s="436"/>
      <c r="E70" s="436"/>
      <c r="F70" s="436"/>
      <c r="G70" s="436"/>
      <c r="H70" s="436"/>
      <c r="I70" s="436"/>
      <c r="J70" s="436"/>
      <c r="K70" s="436"/>
      <c r="L70" s="437"/>
      <c r="M70" s="438"/>
      <c r="N70" s="439"/>
    </row>
    <row r="71" spans="1:14" x14ac:dyDescent="0.2">
      <c r="A71" s="74"/>
      <c r="B71" s="435"/>
      <c r="C71" s="436"/>
      <c r="D71" s="436"/>
      <c r="E71" s="436"/>
      <c r="F71" s="436"/>
      <c r="G71" s="436"/>
      <c r="H71" s="436"/>
      <c r="I71" s="436"/>
      <c r="J71" s="436"/>
      <c r="K71" s="436"/>
      <c r="L71" s="437"/>
      <c r="M71" s="438"/>
      <c r="N71" s="439"/>
    </row>
    <row r="72" spans="1:14" x14ac:dyDescent="0.2">
      <c r="A72" s="74"/>
      <c r="B72" s="435"/>
      <c r="C72" s="436"/>
      <c r="D72" s="436"/>
      <c r="E72" s="436"/>
      <c r="F72" s="436"/>
      <c r="G72" s="436"/>
      <c r="H72" s="436"/>
      <c r="I72" s="436"/>
      <c r="J72" s="436"/>
      <c r="K72" s="436"/>
      <c r="L72" s="437"/>
      <c r="M72" s="438"/>
      <c r="N72" s="439"/>
    </row>
    <row r="73" spans="1:14" x14ac:dyDescent="0.2">
      <c r="A73" s="74"/>
      <c r="B73" s="435"/>
      <c r="C73" s="436"/>
      <c r="D73" s="436"/>
      <c r="E73" s="436"/>
      <c r="F73" s="436"/>
      <c r="G73" s="436"/>
      <c r="H73" s="436"/>
      <c r="I73" s="436"/>
      <c r="J73" s="436"/>
      <c r="K73" s="436"/>
      <c r="L73" s="437"/>
      <c r="M73" s="438"/>
      <c r="N73" s="439"/>
    </row>
    <row r="74" spans="1:14" x14ac:dyDescent="0.2">
      <c r="A74" s="74"/>
      <c r="B74" s="435"/>
      <c r="C74" s="436"/>
      <c r="D74" s="436"/>
      <c r="E74" s="436"/>
      <c r="F74" s="436"/>
      <c r="G74" s="436"/>
      <c r="H74" s="436"/>
      <c r="I74" s="436"/>
      <c r="J74" s="436"/>
      <c r="K74" s="436"/>
      <c r="L74" s="437"/>
      <c r="M74" s="438"/>
      <c r="N74" s="439"/>
    </row>
    <row r="75" spans="1:14" x14ac:dyDescent="0.2">
      <c r="A75" s="74"/>
      <c r="B75" s="435"/>
      <c r="C75" s="436"/>
      <c r="D75" s="436"/>
      <c r="E75" s="436"/>
      <c r="F75" s="436"/>
      <c r="G75" s="436"/>
      <c r="H75" s="436"/>
      <c r="I75" s="436"/>
      <c r="J75" s="436"/>
      <c r="K75" s="436"/>
      <c r="L75" s="437"/>
      <c r="M75" s="438"/>
      <c r="N75" s="439"/>
    </row>
    <row r="76" spans="1:14" x14ac:dyDescent="0.2">
      <c r="A76" s="74"/>
      <c r="B76" s="435"/>
      <c r="C76" s="436"/>
      <c r="D76" s="436"/>
      <c r="E76" s="436"/>
      <c r="F76" s="436"/>
      <c r="G76" s="436"/>
      <c r="H76" s="436"/>
      <c r="I76" s="436"/>
      <c r="J76" s="436"/>
      <c r="K76" s="436"/>
      <c r="L76" s="437"/>
      <c r="M76" s="438"/>
      <c r="N76" s="439"/>
    </row>
    <row r="77" spans="1:14" x14ac:dyDescent="0.2">
      <c r="A77" s="75"/>
      <c r="B77" s="445"/>
      <c r="C77" s="446"/>
      <c r="D77" s="446"/>
      <c r="E77" s="446"/>
      <c r="F77" s="446"/>
      <c r="G77" s="446"/>
      <c r="H77" s="446"/>
      <c r="I77" s="446"/>
      <c r="J77" s="446"/>
      <c r="K77" s="446"/>
      <c r="L77" s="447"/>
      <c r="M77" s="448"/>
      <c r="N77" s="449"/>
    </row>
    <row r="65482" spans="251:255" x14ac:dyDescent="0.2">
      <c r="IQ65482" s="55" t="s">
        <v>32</v>
      </c>
      <c r="IR65482" s="55" t="s">
        <v>33</v>
      </c>
      <c r="IS65482" s="55" t="s">
        <v>34</v>
      </c>
      <c r="IT65482" s="55" t="s">
        <v>35</v>
      </c>
      <c r="IU65482" s="55" t="s">
        <v>36</v>
      </c>
    </row>
    <row r="65483" spans="251:255" x14ac:dyDescent="0.2">
      <c r="IQ65483" s="55" t="e">
        <f>#REF!&amp;#REF!</f>
        <v>#REF!</v>
      </c>
      <c r="IR65483" s="55">
        <f>$A$14</f>
        <v>0</v>
      </c>
      <c r="IS65483" s="55" t="str">
        <f>$B$22&amp;" - "&amp;$B$23&amp;" - "&amp;$B$24&amp;" - "&amp;$B$25&amp;" - "&amp;$I$22&amp;" - "&amp;$I$23&amp;" - "&amp;$I$24&amp;" - "&amp;$I$25</f>
        <v xml:space="preserve">Incontro informativo rivolto a tutti i Responsabili (a cura Responsabile Settore Finanziario) - Studio e approfondimento continuo sulle normative correlate e successiva condivisione - Predisposizione piano dei flussi di cassa 2025_2026_2027 (ogni Settore) - Predisposizione di uno scadenziario interno delle fatture liquidate, al fine di anticipare il più possibile i pagamenti, nel rispetto del carico di lavoro e delle disponibilità di cassa - Coordinamento dei singoli piani in un unico piano che garantisca la cassa finale non negativa -  -  - </v>
      </c>
      <c r="IT65483" s="55" t="e">
        <f>#REF!&amp;": "&amp;#REF!&amp;" - "&amp;#REF!&amp;": "&amp;#REF!&amp;" - "&amp;$A$31&amp;": "&amp;$I$31&amp;" - "&amp;$A$32&amp;": "&amp;$I$32&amp;" - "&amp;#REF!&amp;": "&amp;#REF!&amp;" - "&amp;#REF!&amp;": "&amp;#REF!&amp;" - "&amp;$A$35&amp;": "&amp;$I$35&amp;" - "&amp;$A$36&amp;": "&amp;$I$36&amp;" - "&amp;#REF!&amp;": "&amp;#REF!&amp;" - "&amp;$A$37&amp;": "&amp;$I$37&amp;" - "&amp;$A$39&amp;": "&amp;$I$39&amp;" - "&amp;$A$40&amp;": "&amp;$I$40&amp;" - "&amp;$A$41&amp;": "&amp;$I$41</f>
        <v>#REF!</v>
      </c>
      <c r="IU65483" s="55" t="e">
        <f>#REF!</f>
        <v>#REF!</v>
      </c>
    </row>
  </sheetData>
  <sheetProtection formatCells="0" formatColumns="0" formatRows="0"/>
  <mergeCells count="132">
    <mergeCell ref="B75:L75"/>
    <mergeCell ref="M75:N75"/>
    <mergeCell ref="B76:L76"/>
    <mergeCell ref="M76:N76"/>
    <mergeCell ref="B77:L77"/>
    <mergeCell ref="M77:N77"/>
    <mergeCell ref="B72:L72"/>
    <mergeCell ref="M72:N72"/>
    <mergeCell ref="B73:L73"/>
    <mergeCell ref="M73:N73"/>
    <mergeCell ref="B74:L74"/>
    <mergeCell ref="M74:N74"/>
    <mergeCell ref="B69:L69"/>
    <mergeCell ref="M69:N69"/>
    <mergeCell ref="B70:L70"/>
    <mergeCell ref="M70:N70"/>
    <mergeCell ref="B71:L71"/>
    <mergeCell ref="M71:N71"/>
    <mergeCell ref="B66:L66"/>
    <mergeCell ref="M66:N66"/>
    <mergeCell ref="B67:L67"/>
    <mergeCell ref="M67:N67"/>
    <mergeCell ref="B68:L68"/>
    <mergeCell ref="M68:N68"/>
    <mergeCell ref="A57:B58"/>
    <mergeCell ref="A59:B60"/>
    <mergeCell ref="A63:N63"/>
    <mergeCell ref="B64:L64"/>
    <mergeCell ref="M64:N64"/>
    <mergeCell ref="B65:L65"/>
    <mergeCell ref="M65:N65"/>
    <mergeCell ref="A45:B46"/>
    <mergeCell ref="A47:B48"/>
    <mergeCell ref="A49:B50"/>
    <mergeCell ref="A51:B52"/>
    <mergeCell ref="A53:B54"/>
    <mergeCell ref="A55:B56"/>
    <mergeCell ref="A41:F41"/>
    <mergeCell ref="G41:H41"/>
    <mergeCell ref="I41:J41"/>
    <mergeCell ref="K41:L41"/>
    <mergeCell ref="A43:N43"/>
    <mergeCell ref="A44:B44"/>
    <mergeCell ref="A39:F39"/>
    <mergeCell ref="G39:H39"/>
    <mergeCell ref="I39:J39"/>
    <mergeCell ref="K39:L39"/>
    <mergeCell ref="A40:F40"/>
    <mergeCell ref="G40:H40"/>
    <mergeCell ref="I40:J40"/>
    <mergeCell ref="K40:L40"/>
    <mergeCell ref="A37:F37"/>
    <mergeCell ref="G37:H37"/>
    <mergeCell ref="I37:J37"/>
    <mergeCell ref="K37:L37"/>
    <mergeCell ref="A38:F38"/>
    <mergeCell ref="G38:H38"/>
    <mergeCell ref="I38:J38"/>
    <mergeCell ref="K38:L38"/>
    <mergeCell ref="A35:F35"/>
    <mergeCell ref="G35:H35"/>
    <mergeCell ref="I35:J35"/>
    <mergeCell ref="K35:L35"/>
    <mergeCell ref="A36:F36"/>
    <mergeCell ref="G36:H36"/>
    <mergeCell ref="I36:J36"/>
    <mergeCell ref="K36:L36"/>
    <mergeCell ref="A33:F33"/>
    <mergeCell ref="G33:H33"/>
    <mergeCell ref="I33:J33"/>
    <mergeCell ref="K33:L33"/>
    <mergeCell ref="A34:F34"/>
    <mergeCell ref="G34:H34"/>
    <mergeCell ref="I34:J34"/>
    <mergeCell ref="K34:L34"/>
    <mergeCell ref="A31:F31"/>
    <mergeCell ref="G31:H31"/>
    <mergeCell ref="I31:J31"/>
    <mergeCell ref="K31:L31"/>
    <mergeCell ref="A32:F32"/>
    <mergeCell ref="G32:H32"/>
    <mergeCell ref="I32:J32"/>
    <mergeCell ref="K32:L32"/>
    <mergeCell ref="A29:F29"/>
    <mergeCell ref="G29:H29"/>
    <mergeCell ref="I29:J29"/>
    <mergeCell ref="K29:L29"/>
    <mergeCell ref="A30:F30"/>
    <mergeCell ref="G30:H30"/>
    <mergeCell ref="I30:J30"/>
    <mergeCell ref="K30:L30"/>
    <mergeCell ref="B24:G24"/>
    <mergeCell ref="I24:N24"/>
    <mergeCell ref="B25:G25"/>
    <mergeCell ref="I25:N25"/>
    <mergeCell ref="A27:N27"/>
    <mergeCell ref="A28:F28"/>
    <mergeCell ref="G28:H28"/>
    <mergeCell ref="I28:J28"/>
    <mergeCell ref="K28:L28"/>
    <mergeCell ref="K20:L20"/>
    <mergeCell ref="M20:N20"/>
    <mergeCell ref="A21:N21"/>
    <mergeCell ref="B22:G22"/>
    <mergeCell ref="I22:N22"/>
    <mergeCell ref="B23:G23"/>
    <mergeCell ref="I23:N23"/>
    <mergeCell ref="A7:B7"/>
    <mergeCell ref="C7:N7"/>
    <mergeCell ref="C8:N18"/>
    <mergeCell ref="A10:B17"/>
    <mergeCell ref="A18:B18"/>
    <mergeCell ref="C19:H20"/>
    <mergeCell ref="I19:J19"/>
    <mergeCell ref="K19:L19"/>
    <mergeCell ref="M19:N19"/>
    <mergeCell ref="I20:J20"/>
    <mergeCell ref="A5:B5"/>
    <mergeCell ref="C5:H5"/>
    <mergeCell ref="I5:J5"/>
    <mergeCell ref="K5:N5"/>
    <mergeCell ref="A6:B6"/>
    <mergeCell ref="C6:H6"/>
    <mergeCell ref="I6:J6"/>
    <mergeCell ref="K6:N6"/>
    <mergeCell ref="A1:N1"/>
    <mergeCell ref="A2:D2"/>
    <mergeCell ref="E2:H2"/>
    <mergeCell ref="I2:N2"/>
    <mergeCell ref="A3:D4"/>
    <mergeCell ref="E3:H4"/>
    <mergeCell ref="I3:N4"/>
  </mergeCells>
  <conditionalFormatting sqref="C45:N45 C47:N47 C49:N49 C51:N51 C53:N53 C55:N55 C57:N57 C59:N59">
    <cfRule type="cellIs" dxfId="13" priority="1" stopIfTrue="1" operator="equal">
      <formula>"x"</formula>
    </cfRule>
  </conditionalFormatting>
  <conditionalFormatting sqref="C46:N46 C48:N48 C50:N50 C52:N52 C54:N54 C56:N56 C58:N58 C60:N60">
    <cfRule type="cellIs" dxfId="12"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5:N60"/>
  </dataValidations>
  <printOptions horizontalCentered="1"/>
  <pageMargins left="0.47" right="0.41" top="0.56000000000000005" bottom="0.52" header="0.23" footer="0.23622047244094491"/>
  <pageSetup paperSize="9" scale="97" orientation="portrait" r:id="rId1"/>
  <headerFooter alignWithMargins="0"/>
  <rowBreaks count="1" manualBreakCount="1">
    <brk id="41"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65491"/>
  <sheetViews>
    <sheetView topLeftCell="A49" zoomScaleNormal="100" workbookViewId="0">
      <selection activeCell="O34" sqref="O34"/>
    </sheetView>
  </sheetViews>
  <sheetFormatPr defaultColWidth="9.140625" defaultRowHeight="12.75" x14ac:dyDescent="0.2"/>
  <cols>
    <col min="1" max="2" width="8.5703125" style="1" customWidth="1"/>
    <col min="3" max="8" width="6.5703125" style="1" customWidth="1"/>
    <col min="9" max="9" width="8.140625" style="1" customWidth="1"/>
    <col min="10" max="14" width="6.5703125" style="1" customWidth="1"/>
    <col min="15" max="15" width="30.28515625" style="1" customWidth="1"/>
    <col min="16" max="16" width="10" style="1" bestFit="1" customWidth="1"/>
    <col min="17" max="244" width="9.140625" style="1"/>
    <col min="245" max="245" width="14.140625" style="1" bestFit="1" customWidth="1"/>
    <col min="246" max="16384" width="9.140625" style="1"/>
  </cols>
  <sheetData>
    <row r="1" spans="1:14" ht="18" customHeight="1" thickBot="1" x14ac:dyDescent="0.25">
      <c r="A1" s="218" t="s">
        <v>41</v>
      </c>
      <c r="B1" s="218"/>
      <c r="C1" s="218"/>
      <c r="D1" s="218"/>
      <c r="E1" s="218"/>
      <c r="F1" s="218"/>
      <c r="G1" s="218"/>
      <c r="H1" s="218"/>
      <c r="I1" s="218"/>
      <c r="J1" s="218"/>
      <c r="K1" s="218"/>
      <c r="L1" s="218"/>
      <c r="M1" s="218"/>
      <c r="N1" s="218"/>
    </row>
    <row r="2" spans="1:14" s="28" customFormat="1" ht="12" thickBot="1" x14ac:dyDescent="0.25">
      <c r="A2" s="262" t="s">
        <v>50</v>
      </c>
      <c r="B2" s="263"/>
      <c r="C2" s="263"/>
      <c r="D2" s="263"/>
      <c r="E2" s="263" t="s">
        <v>0</v>
      </c>
      <c r="F2" s="263"/>
      <c r="G2" s="263"/>
      <c r="H2" s="263"/>
      <c r="I2" s="263" t="s">
        <v>1</v>
      </c>
      <c r="J2" s="263"/>
      <c r="K2" s="263"/>
      <c r="L2" s="263"/>
      <c r="M2" s="263"/>
      <c r="N2" s="264"/>
    </row>
    <row r="3" spans="1:14" s="28" customFormat="1" ht="11.25" x14ac:dyDescent="0.2">
      <c r="A3" s="265" t="s">
        <v>58</v>
      </c>
      <c r="B3" s="266"/>
      <c r="C3" s="266"/>
      <c r="D3" s="266"/>
      <c r="E3" s="266" t="s">
        <v>198</v>
      </c>
      <c r="F3" s="266"/>
      <c r="G3" s="266"/>
      <c r="H3" s="266"/>
      <c r="I3" s="269" t="s">
        <v>43</v>
      </c>
      <c r="J3" s="270"/>
      <c r="K3" s="270"/>
      <c r="L3" s="270"/>
      <c r="M3" s="270"/>
      <c r="N3" s="271"/>
    </row>
    <row r="4" spans="1:14" s="28" customFormat="1" ht="11.25" x14ac:dyDescent="0.2">
      <c r="A4" s="267"/>
      <c r="B4" s="268"/>
      <c r="C4" s="268"/>
      <c r="D4" s="268"/>
      <c r="E4" s="268"/>
      <c r="F4" s="268"/>
      <c r="G4" s="268"/>
      <c r="H4" s="268"/>
      <c r="I4" s="272"/>
      <c r="J4" s="273"/>
      <c r="K4" s="273"/>
      <c r="L4" s="273"/>
      <c r="M4" s="273"/>
      <c r="N4" s="274"/>
    </row>
    <row r="5" spans="1:14" s="28" customFormat="1" ht="27" customHeight="1" x14ac:dyDescent="0.2">
      <c r="A5" s="249" t="s">
        <v>2</v>
      </c>
      <c r="B5" s="250"/>
      <c r="C5" s="465"/>
      <c r="D5" s="465"/>
      <c r="E5" s="465"/>
      <c r="F5" s="465"/>
      <c r="G5" s="465"/>
      <c r="H5" s="465"/>
      <c r="I5" s="250" t="s">
        <v>3</v>
      </c>
      <c r="J5" s="250"/>
      <c r="K5" s="252" t="s">
        <v>45</v>
      </c>
      <c r="L5" s="253"/>
      <c r="M5" s="253"/>
      <c r="N5" s="254"/>
    </row>
    <row r="6" spans="1:14" ht="22.5" customHeight="1" x14ac:dyDescent="0.2">
      <c r="A6" s="255" t="s">
        <v>4</v>
      </c>
      <c r="B6" s="256"/>
      <c r="C6" s="466"/>
      <c r="D6" s="466"/>
      <c r="E6" s="466"/>
      <c r="F6" s="466"/>
      <c r="G6" s="466"/>
      <c r="H6" s="466"/>
      <c r="I6" s="256" t="s">
        <v>5</v>
      </c>
      <c r="J6" s="256"/>
      <c r="K6" s="259" t="s">
        <v>46</v>
      </c>
      <c r="L6" s="260"/>
      <c r="M6" s="260"/>
      <c r="N6" s="261"/>
    </row>
    <row r="7" spans="1:14" ht="29.25" customHeight="1" x14ac:dyDescent="0.2">
      <c r="A7" s="289" t="s">
        <v>6</v>
      </c>
      <c r="B7" s="290"/>
      <c r="C7" s="291" t="s">
        <v>120</v>
      </c>
      <c r="D7" s="292"/>
      <c r="E7" s="292"/>
      <c r="F7" s="292"/>
      <c r="G7" s="292"/>
      <c r="H7" s="292"/>
      <c r="I7" s="292"/>
      <c r="J7" s="292"/>
      <c r="K7" s="292"/>
      <c r="L7" s="292"/>
      <c r="M7" s="292"/>
      <c r="N7" s="293"/>
    </row>
    <row r="8" spans="1:14" ht="23.45" customHeight="1" x14ac:dyDescent="0.2">
      <c r="A8" s="29"/>
      <c r="B8" s="2"/>
      <c r="C8" s="294" t="s">
        <v>121</v>
      </c>
      <c r="D8" s="295"/>
      <c r="E8" s="295"/>
      <c r="F8" s="295"/>
      <c r="G8" s="295"/>
      <c r="H8" s="295"/>
      <c r="I8" s="295"/>
      <c r="J8" s="295"/>
      <c r="K8" s="295"/>
      <c r="L8" s="295"/>
      <c r="M8" s="295"/>
      <c r="N8" s="296"/>
    </row>
    <row r="9" spans="1:14" ht="35.450000000000003" customHeight="1" x14ac:dyDescent="0.2">
      <c r="A9" s="3"/>
      <c r="B9" s="4"/>
      <c r="C9" s="294"/>
      <c r="D9" s="295"/>
      <c r="E9" s="295"/>
      <c r="F9" s="295"/>
      <c r="G9" s="295"/>
      <c r="H9" s="295"/>
      <c r="I9" s="295"/>
      <c r="J9" s="295"/>
      <c r="K9" s="295"/>
      <c r="L9" s="295"/>
      <c r="M9" s="295"/>
      <c r="N9" s="296"/>
    </row>
    <row r="10" spans="1:14" ht="39.6" customHeight="1" x14ac:dyDescent="0.2">
      <c r="A10" s="300" t="s">
        <v>7</v>
      </c>
      <c r="B10" s="301"/>
      <c r="C10" s="294"/>
      <c r="D10" s="295"/>
      <c r="E10" s="295"/>
      <c r="F10" s="295"/>
      <c r="G10" s="295"/>
      <c r="H10" s="295"/>
      <c r="I10" s="295"/>
      <c r="J10" s="295"/>
      <c r="K10" s="295"/>
      <c r="L10" s="295"/>
      <c r="M10" s="295"/>
      <c r="N10" s="296"/>
    </row>
    <row r="11" spans="1:14" ht="12.75" customHeight="1" x14ac:dyDescent="0.2">
      <c r="A11" s="300"/>
      <c r="B11" s="301"/>
      <c r="C11" s="294"/>
      <c r="D11" s="295"/>
      <c r="E11" s="295"/>
      <c r="F11" s="295"/>
      <c r="G11" s="295"/>
      <c r="H11" s="295"/>
      <c r="I11" s="295"/>
      <c r="J11" s="295"/>
      <c r="K11" s="295"/>
      <c r="L11" s="295"/>
      <c r="M11" s="295"/>
      <c r="N11" s="296"/>
    </row>
    <row r="12" spans="1:14" ht="21" customHeight="1" x14ac:dyDescent="0.2">
      <c r="A12" s="300"/>
      <c r="B12" s="301"/>
      <c r="C12" s="294"/>
      <c r="D12" s="295"/>
      <c r="E12" s="295"/>
      <c r="F12" s="295"/>
      <c r="G12" s="295"/>
      <c r="H12" s="295"/>
      <c r="I12" s="295"/>
      <c r="J12" s="295"/>
      <c r="K12" s="295"/>
      <c r="L12" s="295"/>
      <c r="M12" s="295"/>
      <c r="N12" s="296"/>
    </row>
    <row r="13" spans="1:14" ht="12.75" customHeight="1" x14ac:dyDescent="0.2">
      <c r="A13" s="300"/>
      <c r="B13" s="301"/>
      <c r="C13" s="294"/>
      <c r="D13" s="295"/>
      <c r="E13" s="295"/>
      <c r="F13" s="295"/>
      <c r="G13" s="295"/>
      <c r="H13" s="295"/>
      <c r="I13" s="295"/>
      <c r="J13" s="295"/>
      <c r="K13" s="295"/>
      <c r="L13" s="295"/>
      <c r="M13" s="295"/>
      <c r="N13" s="296"/>
    </row>
    <row r="14" spans="1:14" ht="48.6" customHeight="1" x14ac:dyDescent="0.2">
      <c r="A14" s="300"/>
      <c r="B14" s="301"/>
      <c r="C14" s="294"/>
      <c r="D14" s="295"/>
      <c r="E14" s="295"/>
      <c r="F14" s="295"/>
      <c r="G14" s="295"/>
      <c r="H14" s="295"/>
      <c r="I14" s="295"/>
      <c r="J14" s="295"/>
      <c r="K14" s="295"/>
      <c r="L14" s="295"/>
      <c r="M14" s="295"/>
      <c r="N14" s="296"/>
    </row>
    <row r="15" spans="1:14" ht="31.15" customHeight="1" x14ac:dyDescent="0.2">
      <c r="A15" s="300"/>
      <c r="B15" s="301"/>
      <c r="C15" s="294"/>
      <c r="D15" s="295"/>
      <c r="E15" s="295"/>
      <c r="F15" s="295"/>
      <c r="G15" s="295"/>
      <c r="H15" s="295"/>
      <c r="I15" s="295"/>
      <c r="J15" s="295"/>
      <c r="K15" s="295"/>
      <c r="L15" s="295"/>
      <c r="M15" s="295"/>
      <c r="N15" s="296"/>
    </row>
    <row r="16" spans="1:14" ht="32.450000000000003" customHeight="1" x14ac:dyDescent="0.2">
      <c r="A16" s="300"/>
      <c r="B16" s="301"/>
      <c r="C16" s="294"/>
      <c r="D16" s="295"/>
      <c r="E16" s="295"/>
      <c r="F16" s="295"/>
      <c r="G16" s="295"/>
      <c r="H16" s="295"/>
      <c r="I16" s="295"/>
      <c r="J16" s="295"/>
      <c r="K16" s="295"/>
      <c r="L16" s="295"/>
      <c r="M16" s="295"/>
      <c r="N16" s="296"/>
    </row>
    <row r="17" spans="1:14" ht="26.45" customHeight="1" x14ac:dyDescent="0.2">
      <c r="A17" s="300"/>
      <c r="B17" s="301"/>
      <c r="C17" s="294"/>
      <c r="D17" s="295"/>
      <c r="E17" s="295"/>
      <c r="F17" s="295"/>
      <c r="G17" s="295"/>
      <c r="H17" s="295"/>
      <c r="I17" s="295"/>
      <c r="J17" s="295"/>
      <c r="K17" s="295"/>
      <c r="L17" s="295"/>
      <c r="M17" s="295"/>
      <c r="N17" s="296"/>
    </row>
    <row r="18" spans="1:14" ht="51.6" customHeight="1" x14ac:dyDescent="0.2">
      <c r="A18" s="302"/>
      <c r="B18" s="303"/>
      <c r="C18" s="297"/>
      <c r="D18" s="298"/>
      <c r="E18" s="298"/>
      <c r="F18" s="298"/>
      <c r="G18" s="298"/>
      <c r="H18" s="298"/>
      <c r="I18" s="298"/>
      <c r="J18" s="298"/>
      <c r="K18" s="298"/>
      <c r="L18" s="298"/>
      <c r="M18" s="298"/>
      <c r="N18" s="299"/>
    </row>
    <row r="19" spans="1:14" ht="12.75" customHeight="1" x14ac:dyDescent="0.2">
      <c r="A19" s="5"/>
      <c r="B19" s="6"/>
      <c r="C19" s="304" t="s">
        <v>8</v>
      </c>
      <c r="D19" s="305"/>
      <c r="E19" s="305"/>
      <c r="F19" s="305"/>
      <c r="G19" s="305"/>
      <c r="H19" s="306"/>
      <c r="I19" s="310">
        <v>2025</v>
      </c>
      <c r="J19" s="310"/>
      <c r="K19" s="310">
        <v>2026</v>
      </c>
      <c r="L19" s="310"/>
      <c r="M19" s="310">
        <v>2027</v>
      </c>
      <c r="N19" s="310"/>
    </row>
    <row r="20" spans="1:14" ht="12.75" customHeight="1" x14ac:dyDescent="0.2">
      <c r="A20" s="5"/>
      <c r="B20" s="6"/>
      <c r="C20" s="307"/>
      <c r="D20" s="308"/>
      <c r="E20" s="308"/>
      <c r="F20" s="308"/>
      <c r="G20" s="308"/>
      <c r="H20" s="309"/>
      <c r="I20" s="275" t="s">
        <v>42</v>
      </c>
      <c r="J20" s="275"/>
      <c r="K20" s="275" t="s">
        <v>42</v>
      </c>
      <c r="L20" s="275"/>
      <c r="M20" s="275" t="s">
        <v>42</v>
      </c>
      <c r="N20" s="276"/>
    </row>
    <row r="21" spans="1:14" ht="18.75" customHeight="1" x14ac:dyDescent="0.2">
      <c r="A21" s="277" t="s">
        <v>9</v>
      </c>
      <c r="B21" s="278"/>
      <c r="C21" s="278"/>
      <c r="D21" s="278"/>
      <c r="E21" s="278"/>
      <c r="F21" s="278"/>
      <c r="G21" s="278"/>
      <c r="H21" s="278"/>
      <c r="I21" s="278"/>
      <c r="J21" s="278"/>
      <c r="K21" s="278"/>
      <c r="L21" s="278"/>
      <c r="M21" s="278"/>
      <c r="N21" s="279"/>
    </row>
    <row r="22" spans="1:14" ht="45.6" customHeight="1" x14ac:dyDescent="0.2">
      <c r="A22" s="30">
        <f>IF(B22&lt;&gt;"",1,"")</f>
        <v>1</v>
      </c>
      <c r="B22" s="286" t="s">
        <v>122</v>
      </c>
      <c r="C22" s="287"/>
      <c r="D22" s="287"/>
      <c r="E22" s="287"/>
      <c r="F22" s="287"/>
      <c r="G22" s="288"/>
      <c r="H22" s="31">
        <f>IF(I22&lt;&gt;"",A25+1,"")</f>
        <v>5</v>
      </c>
      <c r="I22" s="283" t="s">
        <v>123</v>
      </c>
      <c r="J22" s="284"/>
      <c r="K22" s="284"/>
      <c r="L22" s="284"/>
      <c r="M22" s="284"/>
      <c r="N22" s="285"/>
    </row>
    <row r="23" spans="1:14" ht="46.9" customHeight="1" x14ac:dyDescent="0.2">
      <c r="A23" s="32">
        <f>IF(B23&lt;&gt;"",A22+1,"")</f>
        <v>2</v>
      </c>
      <c r="B23" s="462" t="s">
        <v>124</v>
      </c>
      <c r="C23" s="463"/>
      <c r="D23" s="463"/>
      <c r="E23" s="463"/>
      <c r="F23" s="463"/>
      <c r="G23" s="464"/>
      <c r="H23" s="33" t="str">
        <f>IF(I23&lt;&gt;"",H22+1,"")</f>
        <v/>
      </c>
      <c r="I23" s="286"/>
      <c r="J23" s="287"/>
      <c r="K23" s="287"/>
      <c r="L23" s="287"/>
      <c r="M23" s="287"/>
      <c r="N23" s="288"/>
    </row>
    <row r="24" spans="1:14" ht="42" customHeight="1" x14ac:dyDescent="0.2">
      <c r="A24" s="32">
        <f>IF(B24&lt;&gt;"",A23+1,"")</f>
        <v>3</v>
      </c>
      <c r="B24" s="286" t="s">
        <v>125</v>
      </c>
      <c r="C24" s="287"/>
      <c r="D24" s="287"/>
      <c r="E24" s="287"/>
      <c r="F24" s="287"/>
      <c r="G24" s="288"/>
      <c r="H24" s="33" t="str">
        <f>IF(I24&lt;&gt;"",H23+1,"")</f>
        <v/>
      </c>
      <c r="I24" s="286"/>
      <c r="J24" s="287"/>
      <c r="K24" s="287"/>
      <c r="L24" s="287"/>
      <c r="M24" s="287"/>
      <c r="N24" s="288"/>
    </row>
    <row r="25" spans="1:14" ht="42.6" customHeight="1" x14ac:dyDescent="0.2">
      <c r="A25" s="34">
        <f>IF(B25&lt;&gt;"",A24+1,"")</f>
        <v>4</v>
      </c>
      <c r="B25" s="286" t="s">
        <v>126</v>
      </c>
      <c r="C25" s="287"/>
      <c r="D25" s="287"/>
      <c r="E25" s="287"/>
      <c r="F25" s="287"/>
      <c r="G25" s="288"/>
      <c r="H25" s="35" t="str">
        <f>IF(I25&lt;&gt;"",H24+1,"")</f>
        <v/>
      </c>
      <c r="I25" s="316"/>
      <c r="J25" s="317"/>
      <c r="K25" s="317"/>
      <c r="L25" s="317"/>
      <c r="M25" s="317"/>
      <c r="N25" s="318"/>
    </row>
    <row r="26" spans="1:14" ht="12.75" customHeight="1" x14ac:dyDescent="0.2">
      <c r="A26" s="7"/>
      <c r="B26" s="8"/>
      <c r="C26" s="8"/>
      <c r="D26" s="8"/>
      <c r="E26" s="8"/>
      <c r="F26" s="8"/>
      <c r="G26" s="8"/>
      <c r="H26" s="8"/>
      <c r="I26" s="8"/>
      <c r="J26" s="8"/>
      <c r="K26" s="8"/>
      <c r="L26" s="8"/>
      <c r="M26" s="8"/>
      <c r="N26" s="9"/>
    </row>
    <row r="27" spans="1:14" x14ac:dyDescent="0.2">
      <c r="A27" s="319" t="s">
        <v>10</v>
      </c>
      <c r="B27" s="320"/>
      <c r="C27" s="320"/>
      <c r="D27" s="320"/>
      <c r="E27" s="320"/>
      <c r="F27" s="320"/>
      <c r="G27" s="320"/>
      <c r="H27" s="320"/>
      <c r="I27" s="320"/>
      <c r="J27" s="320"/>
      <c r="K27" s="320"/>
      <c r="L27" s="320"/>
      <c r="M27" s="320"/>
      <c r="N27" s="321"/>
    </row>
    <row r="28" spans="1:14" x14ac:dyDescent="0.2">
      <c r="A28" s="322" t="s">
        <v>38</v>
      </c>
      <c r="B28" s="323"/>
      <c r="C28" s="323"/>
      <c r="D28" s="323"/>
      <c r="E28" s="323"/>
      <c r="F28" s="323"/>
      <c r="G28" s="324" t="s">
        <v>11</v>
      </c>
      <c r="H28" s="325"/>
      <c r="I28" s="324" t="s">
        <v>12</v>
      </c>
      <c r="J28" s="325"/>
      <c r="K28" s="324" t="s">
        <v>13</v>
      </c>
      <c r="L28" s="325"/>
      <c r="M28" s="20">
        <v>2026</v>
      </c>
      <c r="N28" s="20">
        <v>2027</v>
      </c>
    </row>
    <row r="29" spans="1:14" ht="27" customHeight="1" x14ac:dyDescent="0.2">
      <c r="A29" s="456" t="s">
        <v>127</v>
      </c>
      <c r="B29" s="457"/>
      <c r="C29" s="457"/>
      <c r="D29" s="457"/>
      <c r="E29" s="457"/>
      <c r="F29" s="458"/>
      <c r="G29" s="326">
        <v>1</v>
      </c>
      <c r="H29" s="327"/>
      <c r="I29" s="326"/>
      <c r="J29" s="327"/>
      <c r="K29" s="326"/>
      <c r="L29" s="327"/>
      <c r="M29" s="10"/>
      <c r="N29" s="22"/>
    </row>
    <row r="30" spans="1:14" ht="24.6" customHeight="1" x14ac:dyDescent="0.2">
      <c r="A30" s="459" t="s">
        <v>128</v>
      </c>
      <c r="B30" s="460"/>
      <c r="C30" s="460"/>
      <c r="D30" s="460"/>
      <c r="E30" s="460"/>
      <c r="F30" s="461"/>
      <c r="G30" s="314">
        <v>1</v>
      </c>
      <c r="H30" s="315"/>
      <c r="I30" s="314"/>
      <c r="J30" s="315"/>
      <c r="K30" s="314"/>
      <c r="L30" s="315"/>
      <c r="M30" s="11"/>
      <c r="N30" s="23"/>
    </row>
    <row r="31" spans="1:14" x14ac:dyDescent="0.2">
      <c r="A31" s="311"/>
      <c r="B31" s="312"/>
      <c r="C31" s="312"/>
      <c r="D31" s="312"/>
      <c r="E31" s="312"/>
      <c r="F31" s="313"/>
      <c r="G31" s="314"/>
      <c r="H31" s="315"/>
      <c r="I31" s="314"/>
      <c r="J31" s="315"/>
      <c r="K31" s="314"/>
      <c r="L31" s="315"/>
      <c r="M31" s="11"/>
      <c r="N31" s="23"/>
    </row>
    <row r="32" spans="1:14" x14ac:dyDescent="0.2">
      <c r="A32" s="311"/>
      <c r="B32" s="312"/>
      <c r="C32" s="312"/>
      <c r="D32" s="312"/>
      <c r="E32" s="312"/>
      <c r="F32" s="313"/>
      <c r="G32" s="314"/>
      <c r="H32" s="315"/>
      <c r="I32" s="314"/>
      <c r="J32" s="315"/>
      <c r="K32" s="314"/>
      <c r="L32" s="315"/>
      <c r="M32" s="11"/>
      <c r="N32" s="23"/>
    </row>
    <row r="33" spans="1:14" x14ac:dyDescent="0.2">
      <c r="A33" s="311"/>
      <c r="B33" s="312"/>
      <c r="C33" s="312"/>
      <c r="D33" s="312"/>
      <c r="E33" s="312"/>
      <c r="F33" s="313"/>
      <c r="G33" s="331"/>
      <c r="H33" s="315"/>
      <c r="I33" s="314"/>
      <c r="J33" s="315"/>
      <c r="K33" s="314"/>
      <c r="L33" s="315"/>
      <c r="M33" s="11"/>
      <c r="N33" s="23"/>
    </row>
    <row r="34" spans="1:14" x14ac:dyDescent="0.2">
      <c r="A34" s="314"/>
      <c r="B34" s="450"/>
      <c r="C34" s="450"/>
      <c r="D34" s="450"/>
      <c r="E34" s="450"/>
      <c r="F34" s="315"/>
      <c r="G34" s="314"/>
      <c r="H34" s="315"/>
      <c r="I34" s="314"/>
      <c r="J34" s="315"/>
      <c r="K34" s="314"/>
      <c r="L34" s="315"/>
      <c r="M34" s="11"/>
      <c r="N34" s="23"/>
    </row>
    <row r="35" spans="1:14" x14ac:dyDescent="0.2">
      <c r="A35" s="314"/>
      <c r="B35" s="450"/>
      <c r="C35" s="450"/>
      <c r="D35" s="450"/>
      <c r="E35" s="450"/>
      <c r="F35" s="315"/>
      <c r="G35" s="314"/>
      <c r="H35" s="315"/>
      <c r="I35" s="314"/>
      <c r="J35" s="315"/>
      <c r="K35" s="314"/>
      <c r="L35" s="315"/>
      <c r="M35" s="11"/>
      <c r="N35" s="23"/>
    </row>
    <row r="36" spans="1:14" x14ac:dyDescent="0.2">
      <c r="A36" s="322" t="s">
        <v>71</v>
      </c>
      <c r="B36" s="323"/>
      <c r="C36" s="323"/>
      <c r="D36" s="323"/>
      <c r="E36" s="323"/>
      <c r="F36" s="323"/>
      <c r="G36" s="324" t="s">
        <v>11</v>
      </c>
      <c r="H36" s="325"/>
      <c r="I36" s="324" t="s">
        <v>12</v>
      </c>
      <c r="J36" s="325"/>
      <c r="K36" s="324" t="s">
        <v>13</v>
      </c>
      <c r="L36" s="325"/>
      <c r="M36" s="20">
        <v>2026</v>
      </c>
      <c r="N36" s="20">
        <v>2027</v>
      </c>
    </row>
    <row r="37" spans="1:14" x14ac:dyDescent="0.2">
      <c r="A37" s="453" t="s">
        <v>129</v>
      </c>
      <c r="B37" s="454"/>
      <c r="C37" s="454"/>
      <c r="D37" s="454"/>
      <c r="E37" s="454"/>
      <c r="F37" s="455"/>
      <c r="G37" s="424">
        <v>1</v>
      </c>
      <c r="H37" s="327"/>
      <c r="I37" s="326"/>
      <c r="J37" s="327"/>
      <c r="K37" s="326"/>
      <c r="L37" s="327"/>
      <c r="M37" s="10"/>
      <c r="N37" s="22"/>
    </row>
    <row r="38" spans="1:14" x14ac:dyDescent="0.2">
      <c r="A38" s="314"/>
      <c r="B38" s="450"/>
      <c r="C38" s="450"/>
      <c r="D38" s="450"/>
      <c r="E38" s="450"/>
      <c r="F38" s="315"/>
      <c r="G38" s="314"/>
      <c r="H38" s="315"/>
      <c r="I38" s="314"/>
      <c r="J38" s="315"/>
      <c r="K38" s="314"/>
      <c r="L38" s="315"/>
      <c r="M38" s="11"/>
      <c r="N38" s="23"/>
    </row>
    <row r="39" spans="1:14" x14ac:dyDescent="0.2">
      <c r="A39" s="314"/>
      <c r="B39" s="450"/>
      <c r="C39" s="450"/>
      <c r="D39" s="450"/>
      <c r="E39" s="450"/>
      <c r="F39" s="315"/>
      <c r="G39" s="314"/>
      <c r="H39" s="315"/>
      <c r="I39" s="314"/>
      <c r="J39" s="315"/>
      <c r="K39" s="314"/>
      <c r="L39" s="315"/>
      <c r="M39" s="11"/>
      <c r="N39" s="23"/>
    </row>
    <row r="40" spans="1:14" x14ac:dyDescent="0.2">
      <c r="A40" s="322" t="s">
        <v>39</v>
      </c>
      <c r="B40" s="323"/>
      <c r="C40" s="323"/>
      <c r="D40" s="323"/>
      <c r="E40" s="323"/>
      <c r="F40" s="323"/>
      <c r="G40" s="324" t="s">
        <v>11</v>
      </c>
      <c r="H40" s="325"/>
      <c r="I40" s="324" t="s">
        <v>12</v>
      </c>
      <c r="J40" s="325"/>
      <c r="K40" s="324" t="s">
        <v>13</v>
      </c>
      <c r="L40" s="325"/>
      <c r="M40" s="20">
        <v>2026</v>
      </c>
      <c r="N40" s="20">
        <v>2027</v>
      </c>
    </row>
    <row r="41" spans="1:14" x14ac:dyDescent="0.2">
      <c r="A41" s="311" t="s">
        <v>130</v>
      </c>
      <c r="B41" s="312"/>
      <c r="C41" s="312"/>
      <c r="D41" s="312"/>
      <c r="E41" s="312"/>
      <c r="F41" s="313"/>
      <c r="G41" s="326"/>
      <c r="H41" s="327"/>
      <c r="I41" s="451"/>
      <c r="J41" s="452"/>
      <c r="K41" s="451"/>
      <c r="L41" s="452"/>
      <c r="M41" s="37" t="s">
        <v>131</v>
      </c>
      <c r="N41" s="38"/>
    </row>
    <row r="42" spans="1:14" x14ac:dyDescent="0.2">
      <c r="A42" s="314"/>
      <c r="B42" s="450"/>
      <c r="C42" s="450"/>
      <c r="D42" s="450"/>
      <c r="E42" s="450"/>
      <c r="F42" s="315"/>
      <c r="G42" s="314"/>
      <c r="H42" s="315"/>
      <c r="I42" s="314"/>
      <c r="J42" s="315"/>
      <c r="K42" s="314"/>
      <c r="L42" s="315"/>
      <c r="M42" s="11"/>
      <c r="N42" s="23"/>
    </row>
    <row r="43" spans="1:14" x14ac:dyDescent="0.2">
      <c r="A43" s="314"/>
      <c r="B43" s="450"/>
      <c r="C43" s="450"/>
      <c r="D43" s="450"/>
      <c r="E43" s="450"/>
      <c r="F43" s="315"/>
      <c r="G43" s="314"/>
      <c r="H43" s="315"/>
      <c r="I43" s="314"/>
      <c r="J43" s="315"/>
      <c r="K43" s="314"/>
      <c r="L43" s="315"/>
      <c r="M43" s="11"/>
      <c r="N43" s="23"/>
    </row>
    <row r="44" spans="1:14" x14ac:dyDescent="0.2">
      <c r="A44" s="314"/>
      <c r="B44" s="450"/>
      <c r="C44" s="450"/>
      <c r="D44" s="450"/>
      <c r="E44" s="450"/>
      <c r="F44" s="315"/>
      <c r="G44" s="314"/>
      <c r="H44" s="315"/>
      <c r="I44" s="314"/>
      <c r="J44" s="315"/>
      <c r="K44" s="314"/>
      <c r="L44" s="315"/>
      <c r="M44" s="11"/>
      <c r="N44" s="23"/>
    </row>
    <row r="45" spans="1:14" x14ac:dyDescent="0.2">
      <c r="A45" s="322" t="s">
        <v>14</v>
      </c>
      <c r="B45" s="323"/>
      <c r="C45" s="323"/>
      <c r="D45" s="323"/>
      <c r="E45" s="323"/>
      <c r="F45" s="323"/>
      <c r="G45" s="324" t="s">
        <v>11</v>
      </c>
      <c r="H45" s="325"/>
      <c r="I45" s="324" t="s">
        <v>12</v>
      </c>
      <c r="J45" s="325"/>
      <c r="K45" s="324" t="s">
        <v>13</v>
      </c>
      <c r="L45" s="325"/>
      <c r="M45" s="20">
        <v>2026</v>
      </c>
      <c r="N45" s="20">
        <v>2027</v>
      </c>
    </row>
    <row r="46" spans="1:14" ht="13.15" customHeight="1" x14ac:dyDescent="0.2">
      <c r="A46" s="311"/>
      <c r="B46" s="312"/>
      <c r="C46" s="312"/>
      <c r="D46" s="312"/>
      <c r="E46" s="312"/>
      <c r="F46" s="313"/>
      <c r="G46" s="331"/>
      <c r="H46" s="315"/>
      <c r="I46" s="326"/>
      <c r="J46" s="327"/>
      <c r="K46" s="326"/>
      <c r="L46" s="327"/>
      <c r="M46" s="10"/>
      <c r="N46" s="22"/>
    </row>
    <row r="47" spans="1:14" x14ac:dyDescent="0.2">
      <c r="A47" s="314"/>
      <c r="B47" s="450"/>
      <c r="C47" s="450"/>
      <c r="D47" s="450"/>
      <c r="E47" s="450"/>
      <c r="F47" s="315"/>
      <c r="G47" s="314"/>
      <c r="H47" s="315"/>
      <c r="I47" s="314"/>
      <c r="J47" s="315"/>
      <c r="K47" s="314"/>
      <c r="L47" s="315"/>
      <c r="M47" s="11"/>
      <c r="N47" s="23"/>
    </row>
    <row r="48" spans="1:14" x14ac:dyDescent="0.2">
      <c r="A48" s="314"/>
      <c r="B48" s="450"/>
      <c r="C48" s="450"/>
      <c r="D48" s="450"/>
      <c r="E48" s="450"/>
      <c r="F48" s="315"/>
      <c r="G48" s="314"/>
      <c r="H48" s="315"/>
      <c r="I48" s="314"/>
      <c r="J48" s="315"/>
      <c r="K48" s="314"/>
      <c r="L48" s="315"/>
      <c r="M48" s="11"/>
      <c r="N48" s="23"/>
    </row>
    <row r="49" spans="1:15" x14ac:dyDescent="0.2">
      <c r="A49" s="328"/>
      <c r="B49" s="329"/>
      <c r="C49" s="329"/>
      <c r="D49" s="329"/>
      <c r="E49" s="329"/>
      <c r="F49" s="330"/>
      <c r="G49" s="328"/>
      <c r="H49" s="330"/>
      <c r="I49" s="328"/>
      <c r="J49" s="330"/>
      <c r="K49" s="328"/>
      <c r="L49" s="330"/>
      <c r="M49" s="24"/>
      <c r="N49" s="25"/>
    </row>
    <row r="51" spans="1:15" x14ac:dyDescent="0.2">
      <c r="A51" s="319" t="s">
        <v>15</v>
      </c>
      <c r="B51" s="320"/>
      <c r="C51" s="320"/>
      <c r="D51" s="320"/>
      <c r="E51" s="320"/>
      <c r="F51" s="320"/>
      <c r="G51" s="320"/>
      <c r="H51" s="320"/>
      <c r="I51" s="320"/>
      <c r="J51" s="320"/>
      <c r="K51" s="320"/>
      <c r="L51" s="320"/>
      <c r="M51" s="320"/>
      <c r="N51" s="321"/>
    </row>
    <row r="52" spans="1:15" ht="39.75" customHeight="1" x14ac:dyDescent="0.2">
      <c r="A52" s="290" t="s">
        <v>16</v>
      </c>
      <c r="B52" s="290"/>
      <c r="C52" s="39" t="s">
        <v>17</v>
      </c>
      <c r="D52" s="39" t="s">
        <v>18</v>
      </c>
      <c r="E52" s="39" t="s">
        <v>19</v>
      </c>
      <c r="F52" s="39" t="s">
        <v>20</v>
      </c>
      <c r="G52" s="39" t="s">
        <v>21</v>
      </c>
      <c r="H52" s="39" t="s">
        <v>22</v>
      </c>
      <c r="I52" s="39" t="s">
        <v>23</v>
      </c>
      <c r="J52" s="39" t="s">
        <v>24</v>
      </c>
      <c r="K52" s="39" t="s">
        <v>25</v>
      </c>
      <c r="L52" s="39" t="s">
        <v>26</v>
      </c>
      <c r="M52" s="39" t="s">
        <v>27</v>
      </c>
      <c r="N52" s="39" t="s">
        <v>28</v>
      </c>
    </row>
    <row r="53" spans="1:15" ht="12" customHeight="1" x14ac:dyDescent="0.2">
      <c r="A53" s="332">
        <f>IF(A22&gt;0,A22,"")</f>
        <v>1</v>
      </c>
      <c r="B53" s="333"/>
      <c r="C53" s="46" t="s">
        <v>62</v>
      </c>
      <c r="D53" s="26" t="s">
        <v>62</v>
      </c>
      <c r="E53" s="26"/>
      <c r="F53" s="26"/>
      <c r="G53" s="26"/>
      <c r="H53" s="26"/>
      <c r="I53" s="26"/>
      <c r="J53" s="26"/>
      <c r="K53" s="26"/>
      <c r="L53" s="26"/>
      <c r="M53" s="26"/>
      <c r="N53" s="26"/>
    </row>
    <row r="54" spans="1:15" ht="12" customHeight="1" thickBot="1" x14ac:dyDescent="0.25">
      <c r="A54" s="334"/>
      <c r="B54" s="335"/>
      <c r="C54" s="13"/>
      <c r="D54" s="13"/>
      <c r="E54" s="13"/>
      <c r="F54" s="13"/>
      <c r="G54" s="13"/>
      <c r="H54" s="13"/>
      <c r="I54" s="13"/>
      <c r="J54" s="13"/>
      <c r="K54" s="13"/>
      <c r="L54" s="13"/>
      <c r="M54" s="13"/>
      <c r="N54" s="13"/>
    </row>
    <row r="55" spans="1:15" ht="12" customHeight="1" x14ac:dyDescent="0.2">
      <c r="A55" s="332">
        <f>IF(A23&gt;0,A23,"")</f>
        <v>2</v>
      </c>
      <c r="B55" s="333"/>
      <c r="C55" s="19" t="s">
        <v>44</v>
      </c>
      <c r="D55" s="19" t="s">
        <v>44</v>
      </c>
      <c r="E55" s="19" t="s">
        <v>62</v>
      </c>
      <c r="F55" s="19" t="s">
        <v>62</v>
      </c>
      <c r="G55" s="19" t="s">
        <v>62</v>
      </c>
      <c r="H55" s="19" t="s">
        <v>62</v>
      </c>
      <c r="I55" s="19" t="s">
        <v>62</v>
      </c>
      <c r="J55" s="19" t="s">
        <v>62</v>
      </c>
      <c r="K55" s="19" t="s">
        <v>62</v>
      </c>
      <c r="L55" s="19" t="s">
        <v>62</v>
      </c>
      <c r="M55" s="19" t="s">
        <v>62</v>
      </c>
      <c r="N55" s="19" t="s">
        <v>62</v>
      </c>
    </row>
    <row r="56" spans="1:15" ht="12" customHeight="1" thickBot="1" x14ac:dyDescent="0.25">
      <c r="A56" s="334"/>
      <c r="B56" s="335"/>
      <c r="C56" s="13"/>
      <c r="D56" s="13"/>
      <c r="E56" s="13"/>
      <c r="F56" s="13"/>
      <c r="G56" s="13"/>
      <c r="H56" s="13"/>
      <c r="I56" s="13"/>
      <c r="J56" s="13"/>
      <c r="K56" s="13"/>
      <c r="L56" s="13"/>
      <c r="M56" s="13"/>
      <c r="N56" s="13"/>
    </row>
    <row r="57" spans="1:15" ht="12" customHeight="1" x14ac:dyDescent="0.2">
      <c r="A57" s="332">
        <f>IF(A24&gt;0,A24,"")</f>
        <v>3</v>
      </c>
      <c r="B57" s="333"/>
      <c r="C57" s="19" t="s">
        <v>44</v>
      </c>
      <c r="D57" s="19" t="s">
        <v>44</v>
      </c>
      <c r="E57" s="19" t="s">
        <v>44</v>
      </c>
      <c r="F57" s="19" t="s">
        <v>44</v>
      </c>
      <c r="G57" s="19" t="s">
        <v>44</v>
      </c>
      <c r="H57" s="14" t="s">
        <v>62</v>
      </c>
      <c r="I57" s="14" t="s">
        <v>62</v>
      </c>
      <c r="J57" s="14" t="s">
        <v>62</v>
      </c>
      <c r="K57" s="14" t="s">
        <v>62</v>
      </c>
      <c r="L57" s="14" t="s">
        <v>62</v>
      </c>
      <c r="M57" s="14" t="s">
        <v>62</v>
      </c>
      <c r="N57" s="14" t="s">
        <v>62</v>
      </c>
    </row>
    <row r="58" spans="1:15" ht="12" customHeight="1" thickBot="1" x14ac:dyDescent="0.25">
      <c r="A58" s="334"/>
      <c r="B58" s="335"/>
      <c r="C58" s="13"/>
      <c r="D58" s="13"/>
      <c r="E58" s="13"/>
      <c r="F58" s="13"/>
      <c r="G58" s="13"/>
      <c r="H58" s="13"/>
      <c r="I58" s="13"/>
      <c r="J58" s="13"/>
      <c r="K58" s="13"/>
      <c r="L58" s="13"/>
      <c r="M58" s="13"/>
      <c r="N58" s="13"/>
    </row>
    <row r="59" spans="1:15" ht="12" customHeight="1" x14ac:dyDescent="0.2">
      <c r="A59" s="332">
        <f>IF(A25&gt;0,A25,"")</f>
        <v>4</v>
      </c>
      <c r="B59" s="333"/>
      <c r="C59" s="14"/>
      <c r="D59" s="14"/>
      <c r="E59" s="14"/>
      <c r="F59" s="14"/>
      <c r="G59" s="14"/>
      <c r="H59" s="19" t="s">
        <v>62</v>
      </c>
      <c r="I59" s="19" t="s">
        <v>62</v>
      </c>
      <c r="J59" s="19" t="s">
        <v>62</v>
      </c>
      <c r="K59" s="19" t="s">
        <v>62</v>
      </c>
      <c r="L59" s="19" t="s">
        <v>62</v>
      </c>
      <c r="M59" s="19" t="s">
        <v>62</v>
      </c>
      <c r="N59" s="19" t="s">
        <v>62</v>
      </c>
    </row>
    <row r="60" spans="1:15" ht="12" customHeight="1" thickBot="1" x14ac:dyDescent="0.25">
      <c r="A60" s="334"/>
      <c r="B60" s="335"/>
      <c r="C60" s="15"/>
      <c r="D60" s="15"/>
      <c r="E60" s="15"/>
      <c r="F60" s="15"/>
      <c r="G60" s="15"/>
      <c r="H60" s="15"/>
      <c r="I60" s="15"/>
      <c r="J60" s="15"/>
      <c r="K60" s="15"/>
      <c r="L60" s="15"/>
      <c r="M60" s="15"/>
      <c r="N60" s="15"/>
    </row>
    <row r="61" spans="1:15" ht="12" customHeight="1" x14ac:dyDescent="0.2">
      <c r="A61" s="332">
        <f>IF(H22&gt;0,H22,"")</f>
        <v>5</v>
      </c>
      <c r="B61" s="333"/>
      <c r="C61" s="14"/>
      <c r="D61" s="14"/>
      <c r="E61" s="14"/>
      <c r="F61" s="14" t="s">
        <v>62</v>
      </c>
      <c r="G61" s="14"/>
      <c r="H61" s="14"/>
      <c r="I61" s="14"/>
      <c r="J61" s="14"/>
      <c r="K61" s="14"/>
      <c r="L61" s="14"/>
      <c r="M61" s="19" t="s">
        <v>44</v>
      </c>
      <c r="N61" s="19" t="s">
        <v>44</v>
      </c>
      <c r="O61" s="41">
        <v>2026</v>
      </c>
    </row>
    <row r="62" spans="1:15" ht="12" customHeight="1" thickBot="1" x14ac:dyDescent="0.25">
      <c r="A62" s="334"/>
      <c r="B62" s="335"/>
      <c r="C62" s="15"/>
      <c r="D62" s="15"/>
      <c r="E62" s="15"/>
      <c r="F62" s="15"/>
      <c r="G62" s="15"/>
      <c r="H62" s="15"/>
      <c r="I62" s="15"/>
      <c r="J62" s="15"/>
      <c r="K62" s="15"/>
      <c r="L62" s="15"/>
      <c r="M62" s="15"/>
      <c r="N62" s="15"/>
    </row>
    <row r="63" spans="1:15" ht="12" customHeight="1" x14ac:dyDescent="0.2">
      <c r="A63" s="332" t="str">
        <f>IF(H23&gt;0,H23,"")</f>
        <v/>
      </c>
      <c r="B63" s="333"/>
      <c r="C63" s="14"/>
      <c r="D63" s="14"/>
      <c r="E63" s="14"/>
      <c r="F63" s="14"/>
      <c r="G63" s="14"/>
      <c r="H63" s="14"/>
      <c r="I63" s="14"/>
      <c r="J63" s="14"/>
      <c r="K63" s="14"/>
      <c r="L63" s="14"/>
      <c r="M63" s="14"/>
      <c r="N63" s="14"/>
    </row>
    <row r="64" spans="1:15" ht="12" customHeight="1" thickBot="1" x14ac:dyDescent="0.25">
      <c r="A64" s="334"/>
      <c r="B64" s="335"/>
      <c r="C64" s="15"/>
      <c r="D64" s="15"/>
      <c r="E64" s="15"/>
      <c r="F64" s="15"/>
      <c r="G64" s="15"/>
      <c r="H64" s="15"/>
      <c r="I64" s="15"/>
      <c r="J64" s="15"/>
      <c r="K64" s="15"/>
      <c r="L64" s="15"/>
      <c r="M64" s="15"/>
      <c r="N64" s="15"/>
    </row>
    <row r="65" spans="1:14" ht="12" customHeight="1" x14ac:dyDescent="0.2">
      <c r="A65" s="332" t="str">
        <f>IF(H24&gt;0,H24,"")</f>
        <v/>
      </c>
      <c r="B65" s="333"/>
      <c r="C65" s="14"/>
      <c r="D65" s="14"/>
      <c r="E65" s="14"/>
      <c r="F65" s="14"/>
      <c r="G65" s="14"/>
      <c r="H65" s="14"/>
      <c r="I65" s="14"/>
      <c r="J65" s="14"/>
      <c r="K65" s="14"/>
      <c r="L65" s="14"/>
      <c r="M65" s="14"/>
      <c r="N65" s="14"/>
    </row>
    <row r="66" spans="1:14" ht="12" customHeight="1" thickBot="1" x14ac:dyDescent="0.25">
      <c r="A66" s="334"/>
      <c r="B66" s="335"/>
      <c r="C66" s="15"/>
      <c r="D66" s="15"/>
      <c r="E66" s="15"/>
      <c r="F66" s="15"/>
      <c r="G66" s="15"/>
      <c r="H66" s="15"/>
      <c r="I66" s="15"/>
      <c r="J66" s="15"/>
      <c r="K66" s="15"/>
      <c r="L66" s="15"/>
      <c r="M66" s="15"/>
      <c r="N66" s="15"/>
    </row>
    <row r="67" spans="1:14" ht="12" customHeight="1" x14ac:dyDescent="0.2">
      <c r="A67" s="332" t="str">
        <f>IF(H25&gt;0,H25,"")</f>
        <v/>
      </c>
      <c r="B67" s="333"/>
      <c r="C67" s="14"/>
      <c r="D67" s="14"/>
      <c r="E67" s="14"/>
      <c r="F67" s="14"/>
      <c r="G67" s="14"/>
      <c r="H67" s="14"/>
      <c r="I67" s="14"/>
      <c r="J67" s="14"/>
      <c r="K67" s="14"/>
      <c r="L67" s="14"/>
      <c r="M67" s="14"/>
      <c r="N67" s="14"/>
    </row>
    <row r="68" spans="1:14" ht="12" customHeight="1" thickBot="1" x14ac:dyDescent="0.25">
      <c r="A68" s="334"/>
      <c r="B68" s="335"/>
      <c r="C68" s="16"/>
      <c r="D68" s="16"/>
      <c r="E68" s="16"/>
      <c r="F68" s="16"/>
      <c r="G68" s="16"/>
      <c r="H68" s="16"/>
      <c r="I68" s="16"/>
      <c r="J68" s="16"/>
      <c r="K68" s="16"/>
      <c r="L68" s="16"/>
      <c r="M68" s="16"/>
      <c r="N68" s="16"/>
    </row>
    <row r="71" spans="1:14" x14ac:dyDescent="0.2">
      <c r="A71" s="319" t="s">
        <v>37</v>
      </c>
      <c r="B71" s="320"/>
      <c r="C71" s="320"/>
      <c r="D71" s="320"/>
      <c r="E71" s="320"/>
      <c r="F71" s="320"/>
      <c r="G71" s="320"/>
      <c r="H71" s="320"/>
      <c r="I71" s="320"/>
      <c r="J71" s="320"/>
      <c r="K71" s="320"/>
      <c r="L71" s="320"/>
      <c r="M71" s="320"/>
      <c r="N71" s="321"/>
    </row>
    <row r="72" spans="1:14" ht="36" customHeight="1" x14ac:dyDescent="0.2">
      <c r="A72" s="21" t="s">
        <v>29</v>
      </c>
      <c r="B72" s="336" t="s">
        <v>30</v>
      </c>
      <c r="C72" s="337"/>
      <c r="D72" s="337"/>
      <c r="E72" s="337"/>
      <c r="F72" s="337"/>
      <c r="G72" s="337"/>
      <c r="H72" s="337"/>
      <c r="I72" s="337"/>
      <c r="J72" s="337"/>
      <c r="K72" s="337"/>
      <c r="L72" s="338"/>
      <c r="M72" s="145" t="s">
        <v>31</v>
      </c>
      <c r="N72" s="145"/>
    </row>
    <row r="73" spans="1:14" x14ac:dyDescent="0.2">
      <c r="A73" s="80" t="s">
        <v>149</v>
      </c>
      <c r="B73" s="339" t="s">
        <v>145</v>
      </c>
      <c r="C73" s="340"/>
      <c r="D73" s="340"/>
      <c r="E73" s="340"/>
      <c r="F73" s="340"/>
      <c r="G73" s="340"/>
      <c r="H73" s="340"/>
      <c r="I73" s="340"/>
      <c r="J73" s="340"/>
      <c r="K73" s="340"/>
      <c r="L73" s="341"/>
      <c r="M73" s="342">
        <v>0.8</v>
      </c>
      <c r="N73" s="343"/>
    </row>
    <row r="74" spans="1:14" x14ac:dyDescent="0.2">
      <c r="A74" s="79" t="s">
        <v>150</v>
      </c>
      <c r="B74" s="349" t="s">
        <v>146</v>
      </c>
      <c r="C74" s="350"/>
      <c r="D74" s="350"/>
      <c r="E74" s="350"/>
      <c r="F74" s="350"/>
      <c r="G74" s="350"/>
      <c r="H74" s="350"/>
      <c r="I74" s="350"/>
      <c r="J74" s="350"/>
      <c r="K74" s="350"/>
      <c r="L74" s="351"/>
      <c r="M74" s="352">
        <v>0.05</v>
      </c>
      <c r="N74" s="353"/>
    </row>
    <row r="75" spans="1:14" x14ac:dyDescent="0.2">
      <c r="A75" s="12" t="s">
        <v>151</v>
      </c>
      <c r="B75" s="349" t="s">
        <v>147</v>
      </c>
      <c r="C75" s="350"/>
      <c r="D75" s="350"/>
      <c r="E75" s="350"/>
      <c r="F75" s="350"/>
      <c r="G75" s="350"/>
      <c r="H75" s="350"/>
      <c r="I75" s="350"/>
      <c r="J75" s="350"/>
      <c r="K75" s="350"/>
      <c r="L75" s="351"/>
      <c r="M75" s="352">
        <v>0.05</v>
      </c>
      <c r="N75" s="353"/>
    </row>
    <row r="76" spans="1:14" x14ac:dyDescent="0.2">
      <c r="A76" s="12" t="s">
        <v>197</v>
      </c>
      <c r="B76" s="344" t="s">
        <v>148</v>
      </c>
      <c r="C76" s="345"/>
      <c r="D76" s="345"/>
      <c r="E76" s="345"/>
      <c r="F76" s="345"/>
      <c r="G76" s="345"/>
      <c r="H76" s="345"/>
      <c r="I76" s="345"/>
      <c r="J76" s="345"/>
      <c r="K76" s="345"/>
      <c r="L76" s="346"/>
      <c r="M76" s="347">
        <v>0.05</v>
      </c>
      <c r="N76" s="348"/>
    </row>
    <row r="77" spans="1:14" x14ac:dyDescent="0.2">
      <c r="A77" s="80" t="s">
        <v>153</v>
      </c>
      <c r="B77" s="344" t="s">
        <v>154</v>
      </c>
      <c r="C77" s="345"/>
      <c r="D77" s="345"/>
      <c r="E77" s="345"/>
      <c r="F77" s="345"/>
      <c r="G77" s="345"/>
      <c r="H77" s="345"/>
      <c r="I77" s="345"/>
      <c r="J77" s="345"/>
      <c r="K77" s="345"/>
      <c r="L77" s="346"/>
      <c r="M77" s="347">
        <v>0.05</v>
      </c>
      <c r="N77" s="348"/>
    </row>
    <row r="78" spans="1:14" x14ac:dyDescent="0.2">
      <c r="A78" s="17"/>
      <c r="B78" s="344"/>
      <c r="C78" s="345"/>
      <c r="D78" s="345"/>
      <c r="E78" s="345"/>
      <c r="F78" s="345"/>
      <c r="G78" s="345"/>
      <c r="H78" s="345"/>
      <c r="I78" s="345"/>
      <c r="J78" s="345"/>
      <c r="K78" s="345"/>
      <c r="L78" s="346"/>
      <c r="M78" s="347"/>
      <c r="N78" s="348"/>
    </row>
    <row r="79" spans="1:14" x14ac:dyDescent="0.2">
      <c r="A79" s="17"/>
      <c r="B79" s="344"/>
      <c r="C79" s="345"/>
      <c r="D79" s="345"/>
      <c r="E79" s="345"/>
      <c r="F79" s="345"/>
      <c r="G79" s="345"/>
      <c r="H79" s="345"/>
      <c r="I79" s="345"/>
      <c r="J79" s="345"/>
      <c r="K79" s="345"/>
      <c r="L79" s="346"/>
      <c r="M79" s="347"/>
      <c r="N79" s="348"/>
    </row>
    <row r="80" spans="1:14" x14ac:dyDescent="0.2">
      <c r="A80" s="17"/>
      <c r="B80" s="344"/>
      <c r="C80" s="345"/>
      <c r="D80" s="345"/>
      <c r="E80" s="345"/>
      <c r="F80" s="345"/>
      <c r="G80" s="345"/>
      <c r="H80" s="345"/>
      <c r="I80" s="345"/>
      <c r="J80" s="345"/>
      <c r="K80" s="345"/>
      <c r="L80" s="346"/>
      <c r="M80" s="347"/>
      <c r="N80" s="348"/>
    </row>
    <row r="81" spans="1:14" x14ac:dyDescent="0.2">
      <c r="A81" s="17"/>
      <c r="B81" s="344"/>
      <c r="C81" s="345"/>
      <c r="D81" s="345"/>
      <c r="E81" s="345"/>
      <c r="F81" s="345"/>
      <c r="G81" s="345"/>
      <c r="H81" s="345"/>
      <c r="I81" s="345"/>
      <c r="J81" s="345"/>
      <c r="K81" s="345"/>
      <c r="L81" s="346"/>
      <c r="M81" s="347"/>
      <c r="N81" s="348"/>
    </row>
    <row r="82" spans="1:14" x14ac:dyDescent="0.2">
      <c r="A82" s="17"/>
      <c r="B82" s="344"/>
      <c r="C82" s="345"/>
      <c r="D82" s="345"/>
      <c r="E82" s="345"/>
      <c r="F82" s="345"/>
      <c r="G82" s="345"/>
      <c r="H82" s="345"/>
      <c r="I82" s="345"/>
      <c r="J82" s="345"/>
      <c r="K82" s="345"/>
      <c r="L82" s="346"/>
      <c r="M82" s="347"/>
      <c r="N82" s="348"/>
    </row>
    <row r="83" spans="1:14" x14ac:dyDescent="0.2">
      <c r="A83" s="17"/>
      <c r="B83" s="344"/>
      <c r="C83" s="345"/>
      <c r="D83" s="345"/>
      <c r="E83" s="345"/>
      <c r="F83" s="345"/>
      <c r="G83" s="345"/>
      <c r="H83" s="345"/>
      <c r="I83" s="345"/>
      <c r="J83" s="345"/>
      <c r="K83" s="345"/>
      <c r="L83" s="346"/>
      <c r="M83" s="347"/>
      <c r="N83" s="348"/>
    </row>
    <row r="84" spans="1:14" x14ac:dyDescent="0.2">
      <c r="A84" s="17"/>
      <c r="B84" s="344"/>
      <c r="C84" s="345"/>
      <c r="D84" s="345"/>
      <c r="E84" s="345"/>
      <c r="F84" s="345"/>
      <c r="G84" s="345"/>
      <c r="H84" s="345"/>
      <c r="I84" s="345"/>
      <c r="J84" s="345"/>
      <c r="K84" s="345"/>
      <c r="L84" s="346"/>
      <c r="M84" s="347"/>
      <c r="N84" s="348"/>
    </row>
    <row r="85" spans="1:14" x14ac:dyDescent="0.2">
      <c r="A85" s="18"/>
      <c r="B85" s="354"/>
      <c r="C85" s="355"/>
      <c r="D85" s="355"/>
      <c r="E85" s="355"/>
      <c r="F85" s="355"/>
      <c r="G85" s="355"/>
      <c r="H85" s="355"/>
      <c r="I85" s="355"/>
      <c r="J85" s="355"/>
      <c r="K85" s="355"/>
      <c r="L85" s="356"/>
      <c r="M85" s="357"/>
      <c r="N85" s="358"/>
    </row>
    <row r="65490" spans="251:255" x14ac:dyDescent="0.2">
      <c r="IQ65490" s="6" t="s">
        <v>32</v>
      </c>
      <c r="IR65490" s="6" t="s">
        <v>33</v>
      </c>
      <c r="IS65490" s="6" t="s">
        <v>34</v>
      </c>
      <c r="IT65490" s="6" t="s">
        <v>35</v>
      </c>
      <c r="IU65490" s="6" t="s">
        <v>36</v>
      </c>
    </row>
    <row r="65491" spans="251:255" x14ac:dyDescent="0.2">
      <c r="IQ65491" s="6" t="e">
        <f>#REF!&amp;#REF!</f>
        <v>#REF!</v>
      </c>
      <c r="IR65491" s="6">
        <f>$A$14</f>
        <v>0</v>
      </c>
      <c r="IS65491" s="6" t="str">
        <f>$B$22&amp;" - "&amp;$B$23&amp;" - "&amp;$B$24&amp;" - "&amp;$B$25&amp;" - "&amp;$I$22&amp;" - "&amp;$I$23&amp;" - "&amp;$I$24&amp;" - "&amp;$I$25</f>
        <v xml:space="preserve">Studio nuovo sistema contabile (quadro concettuale, 18 ITAS e relative linee guida) - Avvio e completamento del ciclo formativo sui principi e sulle regole del sistema contabile, - Riclassificazione voci del piano dei conti secondo le voci del piano dei conti multidimensionale - Momenti formativi/informativi per il personale di tutti i Settori/Servizi - Effettuazione rettifiche e integrazioni necessarie all'applicazione dei criteri di valutazione e rilevazione contabile stabiliti dal quadro concettuale e dagli standard contabili -  -  - </v>
      </c>
      <c r="IT65491" s="6" t="e">
        <f>$A$29&amp;": "&amp;$I$29&amp;" - "&amp;#REF!&amp;": "&amp;#REF!&amp;" - "&amp;$A$36&amp;": "&amp;$I$36&amp;" - "&amp;$A$37&amp;": "&amp;$I$37&amp;" - "&amp;#REF!&amp;": "&amp;#REF!&amp;" - "&amp;$A$39&amp;": "&amp;$I$39&amp;" - "&amp;$A$40&amp;": "&amp;$I$40&amp;" - "&amp;$A$41&amp;": "&amp;$I$41&amp;" - "&amp;#REF!&amp;": "&amp;#REF!&amp;" - "&amp;$A$44&amp;": "&amp;$I$44&amp;" - "&amp;$A$45&amp;": "&amp;$I$45&amp;" - "&amp;$A$46&amp;": "&amp;$I$46&amp;" - "&amp;$A$49&amp;": "&amp;$I$49</f>
        <v>#REF!</v>
      </c>
      <c r="IU65491" s="6" t="e">
        <f>#REF!</f>
        <v>#REF!</v>
      </c>
    </row>
  </sheetData>
  <sheetProtection formatCells="0" formatColumns="0" formatRows="0"/>
  <mergeCells count="164">
    <mergeCell ref="A5:B5"/>
    <mergeCell ref="C5:H5"/>
    <mergeCell ref="I5:J5"/>
    <mergeCell ref="K5:N5"/>
    <mergeCell ref="A6:B6"/>
    <mergeCell ref="C6:H6"/>
    <mergeCell ref="I6:J6"/>
    <mergeCell ref="K6:N6"/>
    <mergeCell ref="A1:N1"/>
    <mergeCell ref="A2:D2"/>
    <mergeCell ref="E2:H2"/>
    <mergeCell ref="I2:N2"/>
    <mergeCell ref="A3:D4"/>
    <mergeCell ref="E3:H4"/>
    <mergeCell ref="I3:N4"/>
    <mergeCell ref="K20:L20"/>
    <mergeCell ref="M20:N20"/>
    <mergeCell ref="A21:N21"/>
    <mergeCell ref="B22:G22"/>
    <mergeCell ref="I22:N22"/>
    <mergeCell ref="B23:G23"/>
    <mergeCell ref="I23:N23"/>
    <mergeCell ref="A7:B7"/>
    <mergeCell ref="C7:N7"/>
    <mergeCell ref="C8:N18"/>
    <mergeCell ref="A10:B17"/>
    <mergeCell ref="A18:B18"/>
    <mergeCell ref="C19:H20"/>
    <mergeCell ref="I19:J19"/>
    <mergeCell ref="K19:L19"/>
    <mergeCell ref="M19:N19"/>
    <mergeCell ref="I20:J20"/>
    <mergeCell ref="A29:F29"/>
    <mergeCell ref="G29:H29"/>
    <mergeCell ref="I29:J29"/>
    <mergeCell ref="K29:L29"/>
    <mergeCell ref="A30:F30"/>
    <mergeCell ref="G30:H30"/>
    <mergeCell ref="I30:J30"/>
    <mergeCell ref="K30:L30"/>
    <mergeCell ref="B24:G24"/>
    <mergeCell ref="I24:N24"/>
    <mergeCell ref="B25:G25"/>
    <mergeCell ref="I25:N25"/>
    <mergeCell ref="A27:N27"/>
    <mergeCell ref="A28:F28"/>
    <mergeCell ref="G28:H28"/>
    <mergeCell ref="I28:J28"/>
    <mergeCell ref="K28:L28"/>
    <mergeCell ref="A33:F33"/>
    <mergeCell ref="G33:H33"/>
    <mergeCell ref="I33:J33"/>
    <mergeCell ref="K33:L33"/>
    <mergeCell ref="A34:F34"/>
    <mergeCell ref="G34:H34"/>
    <mergeCell ref="I34:J34"/>
    <mergeCell ref="K34:L34"/>
    <mergeCell ref="A31:F31"/>
    <mergeCell ref="G31:H31"/>
    <mergeCell ref="I31:J31"/>
    <mergeCell ref="K31:L31"/>
    <mergeCell ref="A32:F32"/>
    <mergeCell ref="G32:H32"/>
    <mergeCell ref="I32:J32"/>
    <mergeCell ref="K32:L32"/>
    <mergeCell ref="A37:F37"/>
    <mergeCell ref="G37:H37"/>
    <mergeCell ref="I37:J37"/>
    <mergeCell ref="K37:L37"/>
    <mergeCell ref="A38:F38"/>
    <mergeCell ref="G38:H38"/>
    <mergeCell ref="I38:J38"/>
    <mergeCell ref="K38:L38"/>
    <mergeCell ref="A35:F35"/>
    <mergeCell ref="G35:H35"/>
    <mergeCell ref="I35:J35"/>
    <mergeCell ref="K35:L35"/>
    <mergeCell ref="A36:F36"/>
    <mergeCell ref="G36:H36"/>
    <mergeCell ref="I36:J36"/>
    <mergeCell ref="K36:L36"/>
    <mergeCell ref="A41:F41"/>
    <mergeCell ref="G41:H41"/>
    <mergeCell ref="I41:J41"/>
    <mergeCell ref="K41:L41"/>
    <mergeCell ref="A42:F42"/>
    <mergeCell ref="G42:H42"/>
    <mergeCell ref="I42:J42"/>
    <mergeCell ref="K42:L42"/>
    <mergeCell ref="A39:F39"/>
    <mergeCell ref="G39:H39"/>
    <mergeCell ref="I39:J39"/>
    <mergeCell ref="K39:L39"/>
    <mergeCell ref="A40:F40"/>
    <mergeCell ref="G40:H40"/>
    <mergeCell ref="I40:J40"/>
    <mergeCell ref="K40:L40"/>
    <mergeCell ref="A45:F45"/>
    <mergeCell ref="G45:H45"/>
    <mergeCell ref="I45:J45"/>
    <mergeCell ref="K45:L45"/>
    <mergeCell ref="A46:F46"/>
    <mergeCell ref="G46:H46"/>
    <mergeCell ref="I46:J46"/>
    <mergeCell ref="K46:L46"/>
    <mergeCell ref="A43:F43"/>
    <mergeCell ref="G43:H43"/>
    <mergeCell ref="I43:J43"/>
    <mergeCell ref="K43:L43"/>
    <mergeCell ref="A44:F44"/>
    <mergeCell ref="G44:H44"/>
    <mergeCell ref="I44:J44"/>
    <mergeCell ref="K44:L44"/>
    <mergeCell ref="A49:F49"/>
    <mergeCell ref="G49:H49"/>
    <mergeCell ref="I49:J49"/>
    <mergeCell ref="K49:L49"/>
    <mergeCell ref="A51:N51"/>
    <mergeCell ref="A52:B52"/>
    <mergeCell ref="A47:F47"/>
    <mergeCell ref="G47:H47"/>
    <mergeCell ref="I47:J47"/>
    <mergeCell ref="K47:L47"/>
    <mergeCell ref="A48:F48"/>
    <mergeCell ref="G48:H48"/>
    <mergeCell ref="I48:J48"/>
    <mergeCell ref="K48:L48"/>
    <mergeCell ref="A65:B66"/>
    <mergeCell ref="A67:B68"/>
    <mergeCell ref="A71:N71"/>
    <mergeCell ref="B72:L72"/>
    <mergeCell ref="M72:N72"/>
    <mergeCell ref="B73:L73"/>
    <mergeCell ref="M73:N73"/>
    <mergeCell ref="A53:B54"/>
    <mergeCell ref="A55:B56"/>
    <mergeCell ref="A57:B58"/>
    <mergeCell ref="A59:B60"/>
    <mergeCell ref="A61:B62"/>
    <mergeCell ref="A63:B64"/>
    <mergeCell ref="B77:L77"/>
    <mergeCell ref="M77:N77"/>
    <mergeCell ref="B78:L78"/>
    <mergeCell ref="M78:N78"/>
    <mergeCell ref="B79:L79"/>
    <mergeCell ref="M79:N79"/>
    <mergeCell ref="B74:L74"/>
    <mergeCell ref="M74:N74"/>
    <mergeCell ref="B75:L75"/>
    <mergeCell ref="M75:N75"/>
    <mergeCell ref="B76:L76"/>
    <mergeCell ref="M76:N76"/>
    <mergeCell ref="B83:L83"/>
    <mergeCell ref="M83:N83"/>
    <mergeCell ref="B84:L84"/>
    <mergeCell ref="M84:N84"/>
    <mergeCell ref="B85:L85"/>
    <mergeCell ref="M85:N85"/>
    <mergeCell ref="B80:L80"/>
    <mergeCell ref="M80:N80"/>
    <mergeCell ref="B81:L81"/>
    <mergeCell ref="M81:N81"/>
    <mergeCell ref="B82:L82"/>
    <mergeCell ref="M82:N82"/>
  </mergeCells>
  <conditionalFormatting sqref="C53:N53 C55:N55 C57:N57 C59:N59 C61:N61 C63:N63 C65:N65 C67:N67">
    <cfRule type="cellIs" dxfId="11" priority="1" stopIfTrue="1" operator="equal">
      <formula>"x"</formula>
    </cfRule>
  </conditionalFormatting>
  <conditionalFormatting sqref="C54:N54 C56:N56 C58:N58 C60:N60 C62:N62 C64:N64 C66:N66 C68:N68">
    <cfRule type="cellIs" dxfId="1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3:N68"/>
  </dataValidations>
  <printOptions horizontalCentered="1"/>
  <pageMargins left="0.47" right="0.41" top="0.56000000000000005" bottom="0.52" header="0.23" footer="0.23622047244094491"/>
  <pageSetup paperSize="9" scale="97" orientation="portrait" r:id="rId1"/>
  <headerFooter alignWithMargins="0"/>
  <rowBreaks count="1" manualBreakCount="1">
    <brk id="39"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65487"/>
  <sheetViews>
    <sheetView topLeftCell="A40" zoomScaleNormal="100" workbookViewId="0">
      <selection activeCell="A3" sqref="A3:D4"/>
    </sheetView>
  </sheetViews>
  <sheetFormatPr defaultColWidth="9.140625" defaultRowHeight="12.75" x14ac:dyDescent="0.2"/>
  <cols>
    <col min="1" max="2" width="8.5703125" style="1" customWidth="1"/>
    <col min="3" max="7" width="6.5703125" style="1" customWidth="1"/>
    <col min="8" max="8" width="7.28515625" style="1" customWidth="1"/>
    <col min="9" max="9" width="8.140625" style="1" customWidth="1"/>
    <col min="10" max="14" width="6.5703125" style="1" customWidth="1"/>
    <col min="15" max="15" width="30.28515625" style="1" customWidth="1"/>
    <col min="16" max="16" width="10" style="1" bestFit="1" customWidth="1"/>
    <col min="17" max="244" width="9.140625" style="1"/>
    <col min="245" max="245" width="14.140625" style="1" bestFit="1" customWidth="1"/>
    <col min="246" max="16384" width="9.140625" style="1"/>
  </cols>
  <sheetData>
    <row r="1" spans="1:14" ht="18" customHeight="1" thickBot="1" x14ac:dyDescent="0.25">
      <c r="A1" s="218" t="s">
        <v>41</v>
      </c>
      <c r="B1" s="218"/>
      <c r="C1" s="218"/>
      <c r="D1" s="218"/>
      <c r="E1" s="218"/>
      <c r="F1" s="218"/>
      <c r="G1" s="218"/>
      <c r="H1" s="218"/>
      <c r="I1" s="218"/>
      <c r="J1" s="218"/>
      <c r="K1" s="218"/>
      <c r="L1" s="218"/>
      <c r="M1" s="218"/>
      <c r="N1" s="218"/>
    </row>
    <row r="2" spans="1:14" s="28" customFormat="1" ht="12" thickBot="1" x14ac:dyDescent="0.25">
      <c r="A2" s="262" t="s">
        <v>50</v>
      </c>
      <c r="B2" s="263"/>
      <c r="C2" s="263"/>
      <c r="D2" s="263"/>
      <c r="E2" s="263" t="s">
        <v>0</v>
      </c>
      <c r="F2" s="263"/>
      <c r="G2" s="263"/>
      <c r="H2" s="263"/>
      <c r="I2" s="263" t="s">
        <v>1</v>
      </c>
      <c r="J2" s="263"/>
      <c r="K2" s="263"/>
      <c r="L2" s="263"/>
      <c r="M2" s="263"/>
      <c r="N2" s="264"/>
    </row>
    <row r="3" spans="1:14" s="28" customFormat="1" ht="11.25" x14ac:dyDescent="0.2">
      <c r="A3" s="265" t="s">
        <v>58</v>
      </c>
      <c r="B3" s="266"/>
      <c r="C3" s="266"/>
      <c r="D3" s="266"/>
      <c r="E3" s="266"/>
      <c r="F3" s="266"/>
      <c r="G3" s="266"/>
      <c r="H3" s="266"/>
      <c r="I3" s="269" t="s">
        <v>43</v>
      </c>
      <c r="J3" s="270"/>
      <c r="K3" s="270"/>
      <c r="L3" s="270"/>
      <c r="M3" s="270"/>
      <c r="N3" s="271"/>
    </row>
    <row r="4" spans="1:14" s="28" customFormat="1" ht="11.25" x14ac:dyDescent="0.2">
      <c r="A4" s="267"/>
      <c r="B4" s="268"/>
      <c r="C4" s="268"/>
      <c r="D4" s="268"/>
      <c r="E4" s="268"/>
      <c r="F4" s="268"/>
      <c r="G4" s="268"/>
      <c r="H4" s="268"/>
      <c r="I4" s="272"/>
      <c r="J4" s="273"/>
      <c r="K4" s="273"/>
      <c r="L4" s="273"/>
      <c r="M4" s="273"/>
      <c r="N4" s="274"/>
    </row>
    <row r="5" spans="1:14" s="28" customFormat="1" ht="27" customHeight="1" x14ac:dyDescent="0.2">
      <c r="A5" s="249" t="s">
        <v>2</v>
      </c>
      <c r="B5" s="250"/>
      <c r="C5" s="465"/>
      <c r="D5" s="465"/>
      <c r="E5" s="465"/>
      <c r="F5" s="465"/>
      <c r="G5" s="465"/>
      <c r="H5" s="465"/>
      <c r="I5" s="250" t="s">
        <v>3</v>
      </c>
      <c r="J5" s="250"/>
      <c r="K5" s="252" t="s">
        <v>45</v>
      </c>
      <c r="L5" s="253"/>
      <c r="M5" s="253"/>
      <c r="N5" s="254"/>
    </row>
    <row r="6" spans="1:14" ht="22.5" customHeight="1" x14ac:dyDescent="0.2">
      <c r="A6" s="255" t="s">
        <v>4</v>
      </c>
      <c r="B6" s="256"/>
      <c r="C6" s="466"/>
      <c r="D6" s="466"/>
      <c r="E6" s="466"/>
      <c r="F6" s="466"/>
      <c r="G6" s="466"/>
      <c r="H6" s="466"/>
      <c r="I6" s="256" t="s">
        <v>5</v>
      </c>
      <c r="J6" s="256"/>
      <c r="K6" s="259" t="s">
        <v>59</v>
      </c>
      <c r="L6" s="260"/>
      <c r="M6" s="260"/>
      <c r="N6" s="261"/>
    </row>
    <row r="7" spans="1:14" ht="29.25" customHeight="1" x14ac:dyDescent="0.2">
      <c r="A7" s="289" t="s">
        <v>6</v>
      </c>
      <c r="B7" s="290"/>
      <c r="C7" s="473" t="s">
        <v>144</v>
      </c>
      <c r="D7" s="474"/>
      <c r="E7" s="474"/>
      <c r="F7" s="474"/>
      <c r="G7" s="474"/>
      <c r="H7" s="474"/>
      <c r="I7" s="474"/>
      <c r="J7" s="474"/>
      <c r="K7" s="474"/>
      <c r="L7" s="474"/>
      <c r="M7" s="474"/>
      <c r="N7" s="475"/>
    </row>
    <row r="8" spans="1:14" ht="28.15" customHeight="1" x14ac:dyDescent="0.2">
      <c r="A8" s="29"/>
      <c r="B8" s="2"/>
      <c r="C8" s="294" t="s">
        <v>61</v>
      </c>
      <c r="D8" s="295"/>
      <c r="E8" s="295"/>
      <c r="F8" s="295"/>
      <c r="G8" s="295"/>
      <c r="H8" s="295"/>
      <c r="I8" s="295"/>
      <c r="J8" s="295"/>
      <c r="K8" s="295"/>
      <c r="L8" s="295"/>
      <c r="M8" s="295"/>
      <c r="N8" s="296"/>
    </row>
    <row r="9" spans="1:14" ht="15" customHeight="1" x14ac:dyDescent="0.2">
      <c r="A9" s="3"/>
      <c r="B9" s="4"/>
      <c r="C9" s="294"/>
      <c r="D9" s="295"/>
      <c r="E9" s="295"/>
      <c r="F9" s="295"/>
      <c r="G9" s="295"/>
      <c r="H9" s="295"/>
      <c r="I9" s="295"/>
      <c r="J9" s="295"/>
      <c r="K9" s="295"/>
      <c r="L9" s="295"/>
      <c r="M9" s="295"/>
      <c r="N9" s="296"/>
    </row>
    <row r="10" spans="1:14" ht="39.6" customHeight="1" x14ac:dyDescent="0.2">
      <c r="A10" s="300" t="s">
        <v>7</v>
      </c>
      <c r="B10" s="301"/>
      <c r="C10" s="294"/>
      <c r="D10" s="295"/>
      <c r="E10" s="295"/>
      <c r="F10" s="295"/>
      <c r="G10" s="295"/>
      <c r="H10" s="295"/>
      <c r="I10" s="295"/>
      <c r="J10" s="295"/>
      <c r="K10" s="295"/>
      <c r="L10" s="295"/>
      <c r="M10" s="295"/>
      <c r="N10" s="296"/>
    </row>
    <row r="11" spans="1:14" ht="12.75" customHeight="1" x14ac:dyDescent="0.2">
      <c r="A11" s="300"/>
      <c r="B11" s="301"/>
      <c r="C11" s="294"/>
      <c r="D11" s="295"/>
      <c r="E11" s="295"/>
      <c r="F11" s="295"/>
      <c r="G11" s="295"/>
      <c r="H11" s="295"/>
      <c r="I11" s="295"/>
      <c r="J11" s="295"/>
      <c r="K11" s="295"/>
      <c r="L11" s="295"/>
      <c r="M11" s="295"/>
      <c r="N11" s="296"/>
    </row>
    <row r="12" spans="1:14" ht="21" customHeight="1" x14ac:dyDescent="0.2">
      <c r="A12" s="300"/>
      <c r="B12" s="301"/>
      <c r="C12" s="294"/>
      <c r="D12" s="295"/>
      <c r="E12" s="295"/>
      <c r="F12" s="295"/>
      <c r="G12" s="295"/>
      <c r="H12" s="295"/>
      <c r="I12" s="295"/>
      <c r="J12" s="295"/>
      <c r="K12" s="295"/>
      <c r="L12" s="295"/>
      <c r="M12" s="295"/>
      <c r="N12" s="296"/>
    </row>
    <row r="13" spans="1:14" ht="12.75" customHeight="1" x14ac:dyDescent="0.2">
      <c r="A13" s="300"/>
      <c r="B13" s="301"/>
      <c r="C13" s="294"/>
      <c r="D13" s="295"/>
      <c r="E13" s="295"/>
      <c r="F13" s="295"/>
      <c r="G13" s="295"/>
      <c r="H13" s="295"/>
      <c r="I13" s="295"/>
      <c r="J13" s="295"/>
      <c r="K13" s="295"/>
      <c r="L13" s="295"/>
      <c r="M13" s="295"/>
      <c r="N13" s="296"/>
    </row>
    <row r="14" spans="1:14" ht="25.15" customHeight="1" x14ac:dyDescent="0.2">
      <c r="A14" s="300"/>
      <c r="B14" s="301"/>
      <c r="C14" s="294"/>
      <c r="D14" s="295"/>
      <c r="E14" s="295"/>
      <c r="F14" s="295"/>
      <c r="G14" s="295"/>
      <c r="H14" s="295"/>
      <c r="I14" s="295"/>
      <c r="J14" s="295"/>
      <c r="K14" s="295"/>
      <c r="L14" s="295"/>
      <c r="M14" s="295"/>
      <c r="N14" s="296"/>
    </row>
    <row r="15" spans="1:14" ht="24.6" customHeight="1" x14ac:dyDescent="0.2">
      <c r="A15" s="300"/>
      <c r="B15" s="301"/>
      <c r="C15" s="294"/>
      <c r="D15" s="295"/>
      <c r="E15" s="295"/>
      <c r="F15" s="295"/>
      <c r="G15" s="295"/>
      <c r="H15" s="295"/>
      <c r="I15" s="295"/>
      <c r="J15" s="295"/>
      <c r="K15" s="295"/>
      <c r="L15" s="295"/>
      <c r="M15" s="295"/>
      <c r="N15" s="296"/>
    </row>
    <row r="16" spans="1:14" ht="12.75" customHeight="1" x14ac:dyDescent="0.2">
      <c r="A16" s="300"/>
      <c r="B16" s="301"/>
      <c r="C16" s="294"/>
      <c r="D16" s="295"/>
      <c r="E16" s="295"/>
      <c r="F16" s="295"/>
      <c r="G16" s="295"/>
      <c r="H16" s="295"/>
      <c r="I16" s="295"/>
      <c r="J16" s="295"/>
      <c r="K16" s="295"/>
      <c r="L16" s="295"/>
      <c r="M16" s="295"/>
      <c r="N16" s="296"/>
    </row>
    <row r="17" spans="1:14" ht="12.75" customHeight="1" x14ac:dyDescent="0.2">
      <c r="A17" s="300"/>
      <c r="B17" s="301"/>
      <c r="C17" s="294"/>
      <c r="D17" s="295"/>
      <c r="E17" s="295"/>
      <c r="F17" s="295"/>
      <c r="G17" s="295"/>
      <c r="H17" s="295"/>
      <c r="I17" s="295"/>
      <c r="J17" s="295"/>
      <c r="K17" s="295"/>
      <c r="L17" s="295"/>
      <c r="M17" s="295"/>
      <c r="N17" s="296"/>
    </row>
    <row r="18" spans="1:14" ht="13.15" customHeight="1" x14ac:dyDescent="0.2">
      <c r="A18" s="302"/>
      <c r="B18" s="303"/>
      <c r="C18" s="297"/>
      <c r="D18" s="298"/>
      <c r="E18" s="298"/>
      <c r="F18" s="298"/>
      <c r="G18" s="298"/>
      <c r="H18" s="298"/>
      <c r="I18" s="298"/>
      <c r="J18" s="298"/>
      <c r="K18" s="298"/>
      <c r="L18" s="298"/>
      <c r="M18" s="298"/>
      <c r="N18" s="299"/>
    </row>
    <row r="19" spans="1:14" ht="12.75" customHeight="1" x14ac:dyDescent="0.2">
      <c r="A19" s="5"/>
      <c r="B19" s="6"/>
      <c r="C19" s="304" t="s">
        <v>8</v>
      </c>
      <c r="D19" s="305"/>
      <c r="E19" s="305"/>
      <c r="F19" s="305"/>
      <c r="G19" s="305"/>
      <c r="H19" s="306"/>
      <c r="I19" s="310">
        <v>2025</v>
      </c>
      <c r="J19" s="310"/>
      <c r="K19" s="310">
        <v>2026</v>
      </c>
      <c r="L19" s="310"/>
      <c r="M19" s="310">
        <v>2027</v>
      </c>
      <c r="N19" s="310"/>
    </row>
    <row r="20" spans="1:14" ht="12.75" customHeight="1" x14ac:dyDescent="0.2">
      <c r="A20" s="5"/>
      <c r="B20" s="6"/>
      <c r="C20" s="307"/>
      <c r="D20" s="308"/>
      <c r="E20" s="308"/>
      <c r="F20" s="308"/>
      <c r="G20" s="308"/>
      <c r="H20" s="309"/>
      <c r="I20" s="275" t="s">
        <v>42</v>
      </c>
      <c r="J20" s="275"/>
      <c r="K20" s="275" t="s">
        <v>62</v>
      </c>
      <c r="L20" s="275"/>
      <c r="M20" s="275" t="s">
        <v>62</v>
      </c>
      <c r="N20" s="276"/>
    </row>
    <row r="21" spans="1:14" ht="18.75" customHeight="1" x14ac:dyDescent="0.2">
      <c r="A21" s="277" t="s">
        <v>9</v>
      </c>
      <c r="B21" s="278"/>
      <c r="C21" s="278"/>
      <c r="D21" s="278"/>
      <c r="E21" s="278"/>
      <c r="F21" s="278"/>
      <c r="G21" s="278"/>
      <c r="H21" s="278"/>
      <c r="I21" s="278"/>
      <c r="J21" s="278"/>
      <c r="K21" s="278"/>
      <c r="L21" s="278"/>
      <c r="M21" s="278"/>
      <c r="N21" s="279"/>
    </row>
    <row r="22" spans="1:14" ht="45.6" customHeight="1" x14ac:dyDescent="0.2">
      <c r="A22" s="30">
        <f>IF(B22&lt;&gt;"",1,"")</f>
        <v>1</v>
      </c>
      <c r="B22" s="286" t="s">
        <v>63</v>
      </c>
      <c r="C22" s="287"/>
      <c r="D22" s="287"/>
      <c r="E22" s="287"/>
      <c r="F22" s="287"/>
      <c r="G22" s="288"/>
      <c r="H22" s="31">
        <f>IF(I22&lt;&gt;"",A26+1,"")</f>
        <v>6</v>
      </c>
      <c r="I22" s="283" t="s">
        <v>64</v>
      </c>
      <c r="J22" s="284"/>
      <c r="K22" s="284"/>
      <c r="L22" s="284"/>
      <c r="M22" s="284"/>
      <c r="N22" s="285"/>
    </row>
    <row r="23" spans="1:14" ht="43.15" customHeight="1" x14ac:dyDescent="0.2">
      <c r="A23" s="32">
        <f>IF(B23&lt;&gt;"",A22+1,"")</f>
        <v>2</v>
      </c>
      <c r="B23" s="286" t="s">
        <v>65</v>
      </c>
      <c r="C23" s="287"/>
      <c r="D23" s="287"/>
      <c r="E23" s="287"/>
      <c r="F23" s="287"/>
      <c r="G23" s="288"/>
      <c r="H23" s="33">
        <f>IF(I23&lt;&gt;"",H22+1,"")</f>
        <v>7</v>
      </c>
      <c r="I23" s="286" t="s">
        <v>66</v>
      </c>
      <c r="J23" s="287"/>
      <c r="K23" s="287"/>
      <c r="L23" s="287"/>
      <c r="M23" s="287"/>
      <c r="N23" s="288"/>
    </row>
    <row r="24" spans="1:14" ht="47.45" customHeight="1" x14ac:dyDescent="0.2">
      <c r="A24" s="32">
        <f>IF(B24&lt;&gt;"",A23+1,"")</f>
        <v>3</v>
      </c>
      <c r="B24" s="286" t="s">
        <v>67</v>
      </c>
      <c r="C24" s="287"/>
      <c r="D24" s="287"/>
      <c r="E24" s="287"/>
      <c r="F24" s="287"/>
      <c r="G24" s="288"/>
      <c r="H24" s="33">
        <f>IF(I24&lt;&gt;"",H23+1,"")</f>
        <v>8</v>
      </c>
      <c r="I24" s="286" t="s">
        <v>68</v>
      </c>
      <c r="J24" s="287"/>
      <c r="K24" s="287"/>
      <c r="L24" s="287"/>
      <c r="M24" s="287"/>
      <c r="N24" s="288"/>
    </row>
    <row r="25" spans="1:14" ht="42" customHeight="1" x14ac:dyDescent="0.2">
      <c r="A25" s="32">
        <f>IF(B25&lt;&gt;"",A24+1,"")</f>
        <v>4</v>
      </c>
      <c r="B25" s="286" t="s">
        <v>69</v>
      </c>
      <c r="C25" s="287"/>
      <c r="D25" s="287"/>
      <c r="E25" s="287"/>
      <c r="F25" s="287"/>
      <c r="G25" s="288"/>
      <c r="H25" s="33" t="str">
        <f>IF(I25&lt;&gt;"",H24+1,"")</f>
        <v/>
      </c>
      <c r="I25" s="286"/>
      <c r="J25" s="287"/>
      <c r="K25" s="287"/>
      <c r="L25" s="287"/>
      <c r="M25" s="287"/>
      <c r="N25" s="288"/>
    </row>
    <row r="26" spans="1:14" ht="42.6" customHeight="1" x14ac:dyDescent="0.2">
      <c r="A26" s="34">
        <f>IF(B26&lt;&gt;"",A25+1,"")</f>
        <v>5</v>
      </c>
      <c r="B26" s="286" t="s">
        <v>70</v>
      </c>
      <c r="C26" s="287"/>
      <c r="D26" s="287"/>
      <c r="E26" s="287"/>
      <c r="F26" s="287"/>
      <c r="G26" s="288"/>
      <c r="H26" s="35" t="str">
        <f>IF(I26&lt;&gt;"",H24+1,"")</f>
        <v/>
      </c>
      <c r="I26" s="316"/>
      <c r="J26" s="317"/>
      <c r="K26" s="317"/>
      <c r="L26" s="317"/>
      <c r="M26" s="317"/>
      <c r="N26" s="318"/>
    </row>
    <row r="27" spans="1:14" ht="12.75" customHeight="1" x14ac:dyDescent="0.2">
      <c r="A27" s="7"/>
      <c r="B27" s="8"/>
      <c r="C27" s="8"/>
      <c r="D27" s="8"/>
      <c r="E27" s="8"/>
      <c r="F27" s="8"/>
      <c r="G27" s="8"/>
      <c r="H27" s="8"/>
      <c r="I27" s="8"/>
      <c r="J27" s="8"/>
      <c r="K27" s="8"/>
      <c r="L27" s="8"/>
      <c r="M27" s="8"/>
      <c r="N27" s="9"/>
    </row>
    <row r="28" spans="1:14" x14ac:dyDescent="0.2">
      <c r="A28" s="319" t="s">
        <v>10</v>
      </c>
      <c r="B28" s="320"/>
      <c r="C28" s="320"/>
      <c r="D28" s="320"/>
      <c r="E28" s="320"/>
      <c r="F28" s="320"/>
      <c r="G28" s="320"/>
      <c r="H28" s="320"/>
      <c r="I28" s="320"/>
      <c r="J28" s="320"/>
      <c r="K28" s="320"/>
      <c r="L28" s="320"/>
      <c r="M28" s="320"/>
      <c r="N28" s="321"/>
    </row>
    <row r="29" spans="1:14" x14ac:dyDescent="0.2">
      <c r="A29" s="322" t="s">
        <v>38</v>
      </c>
      <c r="B29" s="323"/>
      <c r="C29" s="323"/>
      <c r="D29" s="323"/>
      <c r="E29" s="323"/>
      <c r="F29" s="323"/>
      <c r="G29" s="324" t="s">
        <v>11</v>
      </c>
      <c r="H29" s="325"/>
      <c r="I29" s="324" t="s">
        <v>12</v>
      </c>
      <c r="J29" s="325"/>
      <c r="K29" s="324" t="s">
        <v>13</v>
      </c>
      <c r="L29" s="325"/>
      <c r="M29" s="20">
        <v>2026</v>
      </c>
      <c r="N29" s="20">
        <v>2027</v>
      </c>
    </row>
    <row r="30" spans="1:14" ht="21" customHeight="1" x14ac:dyDescent="0.2">
      <c r="A30" s="456"/>
      <c r="B30" s="457"/>
      <c r="C30" s="457"/>
      <c r="D30" s="457"/>
      <c r="E30" s="457"/>
      <c r="F30" s="458"/>
      <c r="G30" s="424"/>
      <c r="H30" s="327"/>
      <c r="I30" s="326"/>
      <c r="J30" s="327"/>
      <c r="K30" s="326"/>
      <c r="L30" s="327"/>
      <c r="M30" s="10"/>
      <c r="N30" s="22"/>
    </row>
    <row r="31" spans="1:14" ht="20.45" customHeight="1" x14ac:dyDescent="0.2">
      <c r="A31" s="459"/>
      <c r="B31" s="460"/>
      <c r="C31" s="460"/>
      <c r="D31" s="460"/>
      <c r="E31" s="460"/>
      <c r="F31" s="461"/>
      <c r="G31" s="331"/>
      <c r="H31" s="315"/>
      <c r="I31" s="314"/>
      <c r="J31" s="315"/>
      <c r="K31" s="314"/>
      <c r="L31" s="315"/>
      <c r="M31" s="11"/>
      <c r="N31" s="23"/>
    </row>
    <row r="32" spans="1:14" x14ac:dyDescent="0.2">
      <c r="A32" s="311"/>
      <c r="B32" s="312"/>
      <c r="C32" s="312"/>
      <c r="D32" s="312"/>
      <c r="E32" s="312"/>
      <c r="F32" s="313"/>
      <c r="G32" s="314"/>
      <c r="H32" s="315"/>
      <c r="I32" s="314"/>
      <c r="J32" s="315"/>
      <c r="K32" s="314"/>
      <c r="L32" s="315"/>
      <c r="M32" s="11"/>
      <c r="N32" s="23"/>
    </row>
    <row r="33" spans="1:14" x14ac:dyDescent="0.2">
      <c r="A33" s="314"/>
      <c r="B33" s="450"/>
      <c r="C33" s="450"/>
      <c r="D33" s="450"/>
      <c r="E33" s="450"/>
      <c r="F33" s="315"/>
      <c r="G33" s="314"/>
      <c r="H33" s="315"/>
      <c r="I33" s="314"/>
      <c r="J33" s="315"/>
      <c r="K33" s="314"/>
      <c r="L33" s="315"/>
      <c r="M33" s="11"/>
      <c r="N33" s="23"/>
    </row>
    <row r="34" spans="1:14" x14ac:dyDescent="0.2">
      <c r="A34" s="322" t="s">
        <v>71</v>
      </c>
      <c r="B34" s="323"/>
      <c r="C34" s="323"/>
      <c r="D34" s="323"/>
      <c r="E34" s="323"/>
      <c r="F34" s="323"/>
      <c r="G34" s="324" t="s">
        <v>11</v>
      </c>
      <c r="H34" s="325"/>
      <c r="I34" s="324" t="s">
        <v>12</v>
      </c>
      <c r="J34" s="325"/>
      <c r="K34" s="324" t="s">
        <v>13</v>
      </c>
      <c r="L34" s="325"/>
      <c r="M34" s="20">
        <v>2026</v>
      </c>
      <c r="N34" s="20">
        <v>2027</v>
      </c>
    </row>
    <row r="35" spans="1:14" x14ac:dyDescent="0.2">
      <c r="A35" s="467"/>
      <c r="B35" s="468"/>
      <c r="C35" s="468"/>
      <c r="D35" s="468"/>
      <c r="E35" s="468"/>
      <c r="F35" s="469"/>
      <c r="G35" s="424"/>
      <c r="H35" s="327"/>
      <c r="I35" s="326"/>
      <c r="J35" s="327"/>
      <c r="K35" s="326"/>
      <c r="L35" s="327"/>
      <c r="M35" s="10"/>
      <c r="N35" s="22"/>
    </row>
    <row r="36" spans="1:14" x14ac:dyDescent="0.2">
      <c r="A36" s="470"/>
      <c r="B36" s="471"/>
      <c r="C36" s="471"/>
      <c r="D36" s="471"/>
      <c r="E36" s="471"/>
      <c r="F36" s="472"/>
      <c r="G36" s="331"/>
      <c r="H36" s="315"/>
      <c r="I36" s="314"/>
      <c r="J36" s="315"/>
      <c r="K36" s="314"/>
      <c r="L36" s="315"/>
      <c r="M36" s="11"/>
      <c r="N36" s="23"/>
    </row>
    <row r="37" spans="1:14" x14ac:dyDescent="0.2">
      <c r="A37" s="314"/>
      <c r="B37" s="450"/>
      <c r="C37" s="450"/>
      <c r="D37" s="450"/>
      <c r="E37" s="450"/>
      <c r="F37" s="315"/>
      <c r="G37" s="314"/>
      <c r="H37" s="315"/>
      <c r="I37" s="314"/>
      <c r="J37" s="315"/>
      <c r="K37" s="314"/>
      <c r="L37" s="315"/>
      <c r="M37" s="11"/>
      <c r="N37" s="23"/>
    </row>
    <row r="38" spans="1:14" x14ac:dyDescent="0.2">
      <c r="A38" s="322" t="s">
        <v>39</v>
      </c>
      <c r="B38" s="323"/>
      <c r="C38" s="323"/>
      <c r="D38" s="323"/>
      <c r="E38" s="323"/>
      <c r="F38" s="323"/>
      <c r="G38" s="324" t="s">
        <v>11</v>
      </c>
      <c r="H38" s="325"/>
      <c r="I38" s="324" t="s">
        <v>12</v>
      </c>
      <c r="J38" s="325"/>
      <c r="K38" s="324" t="s">
        <v>13</v>
      </c>
      <c r="L38" s="325"/>
      <c r="M38" s="20">
        <v>2026</v>
      </c>
      <c r="N38" s="20">
        <v>2027</v>
      </c>
    </row>
    <row r="39" spans="1:14" x14ac:dyDescent="0.2">
      <c r="A39" s="311"/>
      <c r="B39" s="312"/>
      <c r="C39" s="312"/>
      <c r="D39" s="312"/>
      <c r="E39" s="312"/>
      <c r="F39" s="313"/>
      <c r="G39" s="326"/>
      <c r="H39" s="327"/>
      <c r="I39" s="451"/>
      <c r="J39" s="452"/>
      <c r="K39" s="451"/>
      <c r="L39" s="452"/>
      <c r="M39" s="37"/>
      <c r="N39" s="38"/>
    </row>
    <row r="40" spans="1:14" x14ac:dyDescent="0.2">
      <c r="A40" s="314"/>
      <c r="B40" s="450"/>
      <c r="C40" s="450"/>
      <c r="D40" s="450"/>
      <c r="E40" s="450"/>
      <c r="F40" s="315"/>
      <c r="G40" s="314"/>
      <c r="H40" s="315"/>
      <c r="I40" s="314"/>
      <c r="J40" s="315"/>
      <c r="K40" s="314"/>
      <c r="L40" s="315"/>
      <c r="M40" s="11"/>
      <c r="N40" s="23"/>
    </row>
    <row r="41" spans="1:14" x14ac:dyDescent="0.2">
      <c r="A41" s="314"/>
      <c r="B41" s="450"/>
      <c r="C41" s="450"/>
      <c r="D41" s="450"/>
      <c r="E41" s="450"/>
      <c r="F41" s="315"/>
      <c r="G41" s="314"/>
      <c r="H41" s="315"/>
      <c r="I41" s="314"/>
      <c r="J41" s="315"/>
      <c r="K41" s="314"/>
      <c r="L41" s="315"/>
      <c r="M41" s="11"/>
      <c r="N41" s="23"/>
    </row>
    <row r="42" spans="1:14" x14ac:dyDescent="0.2">
      <c r="A42" s="314"/>
      <c r="B42" s="450"/>
      <c r="C42" s="450"/>
      <c r="D42" s="450"/>
      <c r="E42" s="450"/>
      <c r="F42" s="315"/>
      <c r="G42" s="314"/>
      <c r="H42" s="315"/>
      <c r="I42" s="314"/>
      <c r="J42" s="315"/>
      <c r="K42" s="314"/>
      <c r="L42" s="315"/>
      <c r="M42" s="11"/>
      <c r="N42" s="23"/>
    </row>
    <row r="43" spans="1:14" x14ac:dyDescent="0.2">
      <c r="A43" s="322" t="s">
        <v>14</v>
      </c>
      <c r="B43" s="323"/>
      <c r="C43" s="323"/>
      <c r="D43" s="323"/>
      <c r="E43" s="323"/>
      <c r="F43" s="323"/>
      <c r="G43" s="324" t="s">
        <v>11</v>
      </c>
      <c r="H43" s="325"/>
      <c r="I43" s="324" t="s">
        <v>12</v>
      </c>
      <c r="J43" s="325"/>
      <c r="K43" s="324" t="s">
        <v>13</v>
      </c>
      <c r="L43" s="325"/>
      <c r="M43" s="20">
        <v>2026</v>
      </c>
      <c r="N43" s="20">
        <v>2027</v>
      </c>
    </row>
    <row r="44" spans="1:14" ht="13.15" customHeight="1" x14ac:dyDescent="0.2">
      <c r="A44" s="311"/>
      <c r="B44" s="312"/>
      <c r="C44" s="312"/>
      <c r="D44" s="312"/>
      <c r="E44" s="312"/>
      <c r="F44" s="313"/>
      <c r="G44" s="331"/>
      <c r="H44" s="315"/>
      <c r="I44" s="326"/>
      <c r="J44" s="327"/>
      <c r="K44" s="326"/>
      <c r="L44" s="327"/>
      <c r="M44" s="36"/>
      <c r="N44" s="22"/>
    </row>
    <row r="45" spans="1:14" x14ac:dyDescent="0.2">
      <c r="A45" s="314"/>
      <c r="B45" s="450"/>
      <c r="C45" s="450"/>
      <c r="D45" s="450"/>
      <c r="E45" s="450"/>
      <c r="F45" s="315"/>
      <c r="G45" s="314"/>
      <c r="H45" s="315"/>
      <c r="I45" s="314"/>
      <c r="J45" s="315"/>
      <c r="K45" s="314"/>
      <c r="L45" s="315"/>
      <c r="M45" s="11"/>
      <c r="N45" s="23"/>
    </row>
    <row r="46" spans="1:14" x14ac:dyDescent="0.2">
      <c r="A46" s="314"/>
      <c r="B46" s="450"/>
      <c r="C46" s="450"/>
      <c r="D46" s="450"/>
      <c r="E46" s="450"/>
      <c r="F46" s="315"/>
      <c r="G46" s="314"/>
      <c r="H46" s="315"/>
      <c r="I46" s="314"/>
      <c r="J46" s="315"/>
      <c r="K46" s="314"/>
      <c r="L46" s="315"/>
      <c r="M46" s="11"/>
      <c r="N46" s="23"/>
    </row>
    <row r="47" spans="1:14" x14ac:dyDescent="0.2">
      <c r="A47" s="328"/>
      <c r="B47" s="329"/>
      <c r="C47" s="329"/>
      <c r="D47" s="329"/>
      <c r="E47" s="329"/>
      <c r="F47" s="330"/>
      <c r="G47" s="328"/>
      <c r="H47" s="330"/>
      <c r="I47" s="328"/>
      <c r="J47" s="330"/>
      <c r="K47" s="328"/>
      <c r="L47" s="330"/>
      <c r="M47" s="24"/>
      <c r="N47" s="25"/>
    </row>
    <row r="49" spans="1:14" x14ac:dyDescent="0.2">
      <c r="A49" s="319" t="s">
        <v>15</v>
      </c>
      <c r="B49" s="320"/>
      <c r="C49" s="320"/>
      <c r="D49" s="320"/>
      <c r="E49" s="320"/>
      <c r="F49" s="320"/>
      <c r="G49" s="320"/>
      <c r="H49" s="320"/>
      <c r="I49" s="320"/>
      <c r="J49" s="320"/>
      <c r="K49" s="320"/>
      <c r="L49" s="320"/>
      <c r="M49" s="320"/>
      <c r="N49" s="321"/>
    </row>
    <row r="50" spans="1:14" ht="39.75" customHeight="1" x14ac:dyDescent="0.2">
      <c r="A50" s="290" t="s">
        <v>16</v>
      </c>
      <c r="B50" s="290"/>
      <c r="C50" s="39" t="s">
        <v>17</v>
      </c>
      <c r="D50" s="39" t="s">
        <v>18</v>
      </c>
      <c r="E50" s="39" t="s">
        <v>19</v>
      </c>
      <c r="F50" s="39" t="s">
        <v>20</v>
      </c>
      <c r="G50" s="39" t="s">
        <v>21</v>
      </c>
      <c r="H50" s="39" t="s">
        <v>22</v>
      </c>
      <c r="I50" s="39" t="s">
        <v>23</v>
      </c>
      <c r="J50" s="39" t="s">
        <v>24</v>
      </c>
      <c r="K50" s="39" t="s">
        <v>25</v>
      </c>
      <c r="L50" s="39" t="s">
        <v>26</v>
      </c>
      <c r="M50" s="39" t="s">
        <v>27</v>
      </c>
      <c r="N50" s="39" t="s">
        <v>28</v>
      </c>
    </row>
    <row r="51" spans="1:14" ht="12" customHeight="1" x14ac:dyDescent="0.2">
      <c r="A51" s="332">
        <f>IF(A22&gt;0,A22,"")</f>
        <v>1</v>
      </c>
      <c r="B51" s="333"/>
      <c r="C51" s="26" t="s">
        <v>62</v>
      </c>
      <c r="D51" s="26"/>
      <c r="E51" s="26"/>
      <c r="F51" s="26"/>
      <c r="G51" s="26"/>
      <c r="H51" s="26"/>
      <c r="I51" s="26"/>
      <c r="J51" s="26"/>
      <c r="K51" s="26"/>
      <c r="L51" s="26"/>
      <c r="M51" s="26"/>
      <c r="N51" s="26"/>
    </row>
    <row r="52" spans="1:14" ht="12" customHeight="1" thickBot="1" x14ac:dyDescent="0.25">
      <c r="A52" s="334"/>
      <c r="B52" s="335"/>
      <c r="C52" s="13"/>
      <c r="D52" s="13"/>
      <c r="E52" s="13"/>
      <c r="F52" s="13"/>
      <c r="G52" s="13"/>
      <c r="H52" s="13"/>
      <c r="I52" s="13"/>
      <c r="J52" s="13"/>
      <c r="K52" s="13"/>
      <c r="L52" s="13"/>
      <c r="M52" s="13"/>
      <c r="N52" s="13"/>
    </row>
    <row r="53" spans="1:14" ht="12" customHeight="1" x14ac:dyDescent="0.2">
      <c r="A53" s="332">
        <f>IF(A23&gt;0,A23,"")</f>
        <v>2</v>
      </c>
      <c r="B53" s="333"/>
      <c r="C53" s="19" t="s">
        <v>62</v>
      </c>
      <c r="D53" s="19"/>
      <c r="E53" s="19"/>
      <c r="F53" s="19"/>
      <c r="G53" s="14"/>
      <c r="H53" s="14"/>
      <c r="I53" s="14"/>
      <c r="J53" s="14"/>
      <c r="K53" s="14"/>
      <c r="L53" s="14"/>
      <c r="M53" s="14"/>
      <c r="N53" s="14"/>
    </row>
    <row r="54" spans="1:14" ht="12" customHeight="1" thickBot="1" x14ac:dyDescent="0.25">
      <c r="A54" s="334"/>
      <c r="B54" s="335"/>
      <c r="C54" s="13"/>
      <c r="D54" s="13"/>
      <c r="E54" s="13"/>
      <c r="F54" s="13"/>
      <c r="G54" s="13"/>
      <c r="H54" s="13"/>
      <c r="I54" s="13"/>
      <c r="J54" s="13"/>
      <c r="K54" s="13"/>
      <c r="L54" s="13"/>
      <c r="M54" s="13"/>
      <c r="N54" s="13"/>
    </row>
    <row r="55" spans="1:14" ht="12" customHeight="1" x14ac:dyDescent="0.2">
      <c r="A55" s="332">
        <f>IF(A24&gt;0,A24,"")</f>
        <v>3</v>
      </c>
      <c r="B55" s="333"/>
      <c r="C55" s="14" t="s">
        <v>62</v>
      </c>
      <c r="D55" s="14" t="s">
        <v>62</v>
      </c>
      <c r="E55" s="14" t="s">
        <v>62</v>
      </c>
      <c r="F55" s="14" t="s">
        <v>62</v>
      </c>
      <c r="G55" s="14" t="s">
        <v>62</v>
      </c>
      <c r="H55" s="14" t="s">
        <v>62</v>
      </c>
      <c r="I55" s="14" t="s">
        <v>62</v>
      </c>
      <c r="J55" s="14" t="s">
        <v>62</v>
      </c>
      <c r="K55" s="14" t="s">
        <v>62</v>
      </c>
      <c r="L55" s="14" t="s">
        <v>62</v>
      </c>
      <c r="M55" s="14" t="s">
        <v>62</v>
      </c>
      <c r="N55" s="14" t="s">
        <v>62</v>
      </c>
    </row>
    <row r="56" spans="1:14" ht="12" customHeight="1" thickBot="1" x14ac:dyDescent="0.25">
      <c r="A56" s="334"/>
      <c r="B56" s="335"/>
      <c r="C56" s="13"/>
      <c r="D56" s="13"/>
      <c r="E56" s="13"/>
      <c r="F56" s="13"/>
      <c r="G56" s="13"/>
      <c r="H56" s="13"/>
      <c r="I56" s="13"/>
      <c r="J56" s="13"/>
      <c r="K56" s="13"/>
      <c r="L56" s="13"/>
      <c r="M56" s="13"/>
      <c r="N56" s="13"/>
    </row>
    <row r="57" spans="1:14" ht="12" customHeight="1" x14ac:dyDescent="0.2">
      <c r="A57" s="332">
        <f>IF(A25&gt;0,A25,"")</f>
        <v>4</v>
      </c>
      <c r="B57" s="333"/>
      <c r="C57" s="19" t="s">
        <v>62</v>
      </c>
      <c r="D57" s="19" t="s">
        <v>62</v>
      </c>
      <c r="E57" s="19" t="s">
        <v>62</v>
      </c>
      <c r="F57" s="19" t="s">
        <v>62</v>
      </c>
      <c r="G57" s="19" t="s">
        <v>62</v>
      </c>
      <c r="H57" s="19" t="s">
        <v>62</v>
      </c>
      <c r="I57" s="19" t="s">
        <v>62</v>
      </c>
      <c r="J57" s="19" t="s">
        <v>62</v>
      </c>
      <c r="K57" s="19" t="s">
        <v>62</v>
      </c>
      <c r="L57" s="19" t="s">
        <v>62</v>
      </c>
      <c r="M57" s="19" t="s">
        <v>62</v>
      </c>
      <c r="N57" s="19" t="s">
        <v>62</v>
      </c>
    </row>
    <row r="58" spans="1:14" ht="12" customHeight="1" thickBot="1" x14ac:dyDescent="0.25">
      <c r="A58" s="334"/>
      <c r="B58" s="335"/>
      <c r="C58" s="13"/>
      <c r="D58" s="13"/>
      <c r="E58" s="13"/>
      <c r="F58" s="13"/>
      <c r="G58" s="13"/>
      <c r="H58" s="13"/>
      <c r="I58" s="13"/>
      <c r="J58" s="13"/>
      <c r="K58" s="13"/>
      <c r="L58" s="13"/>
      <c r="M58" s="13"/>
      <c r="N58" s="13"/>
    </row>
    <row r="59" spans="1:14" ht="12" customHeight="1" x14ac:dyDescent="0.2">
      <c r="A59" s="332">
        <f>IF(A26&gt;0,A26,"")</f>
        <v>5</v>
      </c>
      <c r="B59" s="333"/>
      <c r="C59" s="19" t="s">
        <v>62</v>
      </c>
      <c r="D59" s="19" t="s">
        <v>62</v>
      </c>
      <c r="E59" s="19" t="s">
        <v>62</v>
      </c>
      <c r="F59" s="19" t="s">
        <v>62</v>
      </c>
      <c r="G59" s="19" t="s">
        <v>62</v>
      </c>
      <c r="H59" s="19" t="s">
        <v>62</v>
      </c>
      <c r="I59" s="19" t="s">
        <v>62</v>
      </c>
      <c r="J59" s="19" t="s">
        <v>62</v>
      </c>
      <c r="K59" s="19" t="s">
        <v>62</v>
      </c>
      <c r="L59" s="19" t="s">
        <v>62</v>
      </c>
      <c r="M59" s="19" t="s">
        <v>62</v>
      </c>
      <c r="N59" s="19" t="s">
        <v>62</v>
      </c>
    </row>
    <row r="60" spans="1:14" ht="12" customHeight="1" thickBot="1" x14ac:dyDescent="0.25">
      <c r="A60" s="334"/>
      <c r="B60" s="335"/>
      <c r="C60" s="13"/>
      <c r="D60" s="13"/>
      <c r="E60" s="13"/>
      <c r="F60" s="13"/>
      <c r="G60" s="40"/>
      <c r="H60" s="40"/>
      <c r="I60" s="13"/>
      <c r="J60" s="13"/>
      <c r="K60" s="13"/>
      <c r="L60" s="13"/>
      <c r="M60" s="13"/>
      <c r="N60" s="13"/>
    </row>
    <row r="61" spans="1:14" ht="12" customHeight="1" x14ac:dyDescent="0.2">
      <c r="A61" s="332">
        <f>IF(H22&gt;0,H22,"")</f>
        <v>6</v>
      </c>
      <c r="B61" s="333"/>
      <c r="C61" s="14" t="s">
        <v>44</v>
      </c>
      <c r="D61" s="14" t="s">
        <v>44</v>
      </c>
      <c r="E61" s="14" t="s">
        <v>44</v>
      </c>
      <c r="F61" s="14" t="s">
        <v>44</v>
      </c>
      <c r="G61" s="14" t="s">
        <v>62</v>
      </c>
      <c r="H61" s="14" t="s">
        <v>44</v>
      </c>
      <c r="I61" s="14" t="s">
        <v>44</v>
      </c>
      <c r="J61" s="14" t="s">
        <v>44</v>
      </c>
      <c r="K61" s="14" t="s">
        <v>44</v>
      </c>
      <c r="L61" s="19" t="s">
        <v>62</v>
      </c>
      <c r="M61" s="19"/>
      <c r="N61" s="19"/>
    </row>
    <row r="62" spans="1:14" ht="12" customHeight="1" thickBot="1" x14ac:dyDescent="0.25">
      <c r="A62" s="334"/>
      <c r="B62" s="335"/>
      <c r="C62" s="15"/>
      <c r="D62" s="15"/>
      <c r="E62" s="15"/>
      <c r="F62" s="15"/>
      <c r="G62" s="15"/>
      <c r="H62" s="15"/>
      <c r="I62" s="15"/>
      <c r="J62" s="15"/>
      <c r="K62" s="15"/>
      <c r="L62" s="15"/>
      <c r="M62" s="15"/>
      <c r="N62" s="15"/>
    </row>
    <row r="63" spans="1:14" ht="12" customHeight="1" x14ac:dyDescent="0.2">
      <c r="A63" s="332">
        <f>IF(H23&gt;0,H23,"")</f>
        <v>7</v>
      </c>
      <c r="B63" s="333"/>
      <c r="C63" s="14" t="s">
        <v>62</v>
      </c>
      <c r="D63" s="14" t="s">
        <v>62</v>
      </c>
      <c r="E63" s="14" t="s">
        <v>62</v>
      </c>
      <c r="F63" s="14"/>
      <c r="G63" s="14"/>
      <c r="H63" s="19"/>
      <c r="I63" s="14"/>
      <c r="J63" s="14"/>
      <c r="K63" s="14"/>
      <c r="L63" s="14"/>
      <c r="M63" s="19"/>
      <c r="N63" s="19"/>
    </row>
    <row r="64" spans="1:14" ht="12" customHeight="1" thickBot="1" x14ac:dyDescent="0.25">
      <c r="A64" s="334"/>
      <c r="B64" s="335"/>
      <c r="C64" s="15"/>
      <c r="D64" s="15"/>
      <c r="E64" s="15"/>
      <c r="F64" s="15"/>
      <c r="G64" s="15"/>
      <c r="H64" s="15"/>
      <c r="I64" s="15"/>
      <c r="J64" s="15"/>
      <c r="K64" s="15"/>
      <c r="L64" s="15"/>
      <c r="M64" s="15"/>
      <c r="N64" s="15"/>
    </row>
    <row r="65" spans="1:14" ht="12" customHeight="1" x14ac:dyDescent="0.2">
      <c r="A65" s="332">
        <f>IF(H24&gt;0,H24,"")</f>
        <v>8</v>
      </c>
      <c r="B65" s="333"/>
      <c r="C65" s="14"/>
      <c r="D65" s="14"/>
      <c r="E65" s="14"/>
      <c r="F65" s="14"/>
      <c r="G65" s="14"/>
      <c r="H65" s="14"/>
      <c r="I65" s="19"/>
      <c r="J65" s="19"/>
      <c r="K65" s="19"/>
      <c r="L65" s="19" t="s">
        <v>62</v>
      </c>
      <c r="M65" s="14" t="s">
        <v>62</v>
      </c>
      <c r="N65" s="14" t="s">
        <v>62</v>
      </c>
    </row>
    <row r="66" spans="1:14" ht="12" customHeight="1" thickBot="1" x14ac:dyDescent="0.25">
      <c r="A66" s="334"/>
      <c r="B66" s="335"/>
      <c r="C66" s="16"/>
      <c r="D66" s="16"/>
      <c r="E66" s="16"/>
      <c r="F66" s="16"/>
      <c r="G66" s="16"/>
      <c r="H66" s="16"/>
      <c r="I66" s="16"/>
      <c r="J66" s="16"/>
      <c r="K66" s="16"/>
      <c r="L66" s="16"/>
      <c r="M66" s="16"/>
      <c r="N66" s="16"/>
    </row>
    <row r="67" spans="1:14" ht="12" customHeight="1" x14ac:dyDescent="0.2">
      <c r="A67" s="332" t="str">
        <f>IF(H25&gt;0,H25,"")</f>
        <v/>
      </c>
      <c r="B67" s="333"/>
      <c r="C67" s="14"/>
      <c r="D67" s="14"/>
      <c r="E67" s="14"/>
      <c r="F67" s="14"/>
      <c r="G67" s="14"/>
      <c r="H67" s="14"/>
      <c r="I67" s="14"/>
      <c r="J67" s="14"/>
      <c r="K67" s="14"/>
      <c r="L67" s="14"/>
      <c r="M67" s="19"/>
      <c r="N67" s="14"/>
    </row>
    <row r="68" spans="1:14" ht="12" customHeight="1" thickBot="1" x14ac:dyDescent="0.25">
      <c r="A68" s="334"/>
      <c r="B68" s="335"/>
      <c r="C68" s="16"/>
      <c r="D68" s="16"/>
      <c r="E68" s="16"/>
      <c r="F68" s="16"/>
      <c r="G68" s="16"/>
      <c r="H68" s="16"/>
      <c r="I68" s="16"/>
      <c r="J68" s="16"/>
      <c r="K68" s="16"/>
      <c r="L68" s="16"/>
      <c r="M68" s="16"/>
      <c r="N68" s="16"/>
    </row>
    <row r="71" spans="1:14" x14ac:dyDescent="0.2">
      <c r="A71" s="319" t="s">
        <v>37</v>
      </c>
      <c r="B71" s="320"/>
      <c r="C71" s="320"/>
      <c r="D71" s="320"/>
      <c r="E71" s="320"/>
      <c r="F71" s="320"/>
      <c r="G71" s="320"/>
      <c r="H71" s="320"/>
      <c r="I71" s="320"/>
      <c r="J71" s="320"/>
      <c r="K71" s="320"/>
      <c r="L71" s="320"/>
      <c r="M71" s="320"/>
      <c r="N71" s="321"/>
    </row>
    <row r="72" spans="1:14" ht="36" customHeight="1" x14ac:dyDescent="0.2">
      <c r="A72" s="21" t="s">
        <v>29</v>
      </c>
      <c r="B72" s="336" t="s">
        <v>30</v>
      </c>
      <c r="C72" s="337"/>
      <c r="D72" s="337"/>
      <c r="E72" s="337"/>
      <c r="F72" s="337"/>
      <c r="G72" s="337"/>
      <c r="H72" s="337"/>
      <c r="I72" s="337"/>
      <c r="J72" s="337"/>
      <c r="K72" s="337"/>
      <c r="L72" s="338"/>
      <c r="M72" s="145" t="s">
        <v>31</v>
      </c>
      <c r="N72" s="145"/>
    </row>
    <row r="73" spans="1:14" x14ac:dyDescent="0.2">
      <c r="A73" s="17"/>
      <c r="B73" s="344" t="s">
        <v>155</v>
      </c>
      <c r="C73" s="345"/>
      <c r="D73" s="345"/>
      <c r="E73" s="345"/>
      <c r="F73" s="345"/>
      <c r="G73" s="345"/>
      <c r="H73" s="345"/>
      <c r="I73" s="345"/>
      <c r="J73" s="345"/>
      <c r="K73" s="345"/>
      <c r="L73" s="346"/>
      <c r="M73" s="347">
        <v>0.4</v>
      </c>
      <c r="N73" s="348"/>
    </row>
    <row r="74" spans="1:14" x14ac:dyDescent="0.2">
      <c r="A74" s="12" t="s">
        <v>151</v>
      </c>
      <c r="B74" s="76" t="s">
        <v>147</v>
      </c>
      <c r="C74" s="77"/>
      <c r="D74" s="77"/>
      <c r="E74" s="77"/>
      <c r="F74" s="77"/>
      <c r="G74" s="77"/>
      <c r="H74" s="77"/>
      <c r="I74" s="77"/>
      <c r="J74" s="77"/>
      <c r="K74" s="77"/>
      <c r="L74" s="78"/>
      <c r="M74" s="342">
        <v>0.3</v>
      </c>
      <c r="N74" s="343"/>
    </row>
    <row r="75" spans="1:14" x14ac:dyDescent="0.2">
      <c r="A75" s="80" t="s">
        <v>149</v>
      </c>
      <c r="B75" s="339" t="s">
        <v>145</v>
      </c>
      <c r="C75" s="340"/>
      <c r="D75" s="340"/>
      <c r="E75" s="340"/>
      <c r="F75" s="340"/>
      <c r="G75" s="340"/>
      <c r="H75" s="340"/>
      <c r="I75" s="340"/>
      <c r="J75" s="340"/>
      <c r="K75" s="340"/>
      <c r="L75" s="341"/>
      <c r="M75" s="342">
        <v>0.15</v>
      </c>
      <c r="N75" s="343"/>
    </row>
    <row r="76" spans="1:14" x14ac:dyDescent="0.2">
      <c r="A76" s="17"/>
      <c r="B76" s="344" t="s">
        <v>157</v>
      </c>
      <c r="C76" s="345"/>
      <c r="D76" s="345"/>
      <c r="E76" s="345"/>
      <c r="F76" s="345"/>
      <c r="G76" s="345"/>
      <c r="H76" s="345"/>
      <c r="I76" s="345"/>
      <c r="J76" s="345"/>
      <c r="K76" s="345"/>
      <c r="L76" s="346"/>
      <c r="M76" s="342">
        <v>0.15</v>
      </c>
      <c r="N76" s="343"/>
    </row>
    <row r="77" spans="1:14" x14ac:dyDescent="0.2">
      <c r="A77" s="17"/>
      <c r="B77" s="344"/>
      <c r="C77" s="345"/>
      <c r="D77" s="345"/>
      <c r="E77" s="345"/>
      <c r="F77" s="345"/>
      <c r="G77" s="345"/>
      <c r="H77" s="345"/>
      <c r="I77" s="345"/>
      <c r="J77" s="345"/>
      <c r="K77" s="345"/>
      <c r="L77" s="346"/>
      <c r="M77" s="347"/>
      <c r="N77" s="348"/>
    </row>
    <row r="78" spans="1:14" x14ac:dyDescent="0.2">
      <c r="A78" s="17"/>
      <c r="B78" s="344"/>
      <c r="C78" s="345"/>
      <c r="D78" s="345"/>
      <c r="E78" s="345"/>
      <c r="F78" s="345"/>
      <c r="G78" s="345"/>
      <c r="H78" s="345"/>
      <c r="I78" s="345"/>
      <c r="J78" s="345"/>
      <c r="K78" s="345"/>
      <c r="L78" s="346"/>
      <c r="M78" s="347"/>
      <c r="N78" s="348"/>
    </row>
    <row r="79" spans="1:14" x14ac:dyDescent="0.2">
      <c r="A79" s="17"/>
      <c r="B79" s="344"/>
      <c r="C79" s="345"/>
      <c r="D79" s="345"/>
      <c r="E79" s="345"/>
      <c r="F79" s="345"/>
      <c r="G79" s="345"/>
      <c r="H79" s="345"/>
      <c r="I79" s="345"/>
      <c r="J79" s="345"/>
      <c r="K79" s="345"/>
      <c r="L79" s="346"/>
      <c r="M79" s="347"/>
      <c r="N79" s="348"/>
    </row>
    <row r="80" spans="1:14" x14ac:dyDescent="0.2">
      <c r="A80" s="17"/>
      <c r="B80" s="344"/>
      <c r="C80" s="345"/>
      <c r="D80" s="345"/>
      <c r="E80" s="345"/>
      <c r="F80" s="345"/>
      <c r="G80" s="345"/>
      <c r="H80" s="345"/>
      <c r="I80" s="345"/>
      <c r="J80" s="345"/>
      <c r="K80" s="345"/>
      <c r="L80" s="346"/>
      <c r="M80" s="347"/>
      <c r="N80" s="348"/>
    </row>
    <row r="81" spans="1:14" x14ac:dyDescent="0.2">
      <c r="A81" s="18"/>
      <c r="B81" s="354"/>
      <c r="C81" s="355"/>
      <c r="D81" s="355"/>
      <c r="E81" s="355"/>
      <c r="F81" s="355"/>
      <c r="G81" s="355"/>
      <c r="H81" s="355"/>
      <c r="I81" s="355"/>
      <c r="J81" s="355"/>
      <c r="K81" s="355"/>
      <c r="L81" s="356"/>
      <c r="M81" s="357"/>
      <c r="N81" s="358"/>
    </row>
    <row r="65486" spans="251:255" x14ac:dyDescent="0.2">
      <c r="IQ65486" s="6" t="s">
        <v>32</v>
      </c>
      <c r="IR65486" s="6" t="s">
        <v>33</v>
      </c>
      <c r="IS65486" s="6" t="s">
        <v>34</v>
      </c>
      <c r="IT65486" s="6" t="s">
        <v>35</v>
      </c>
      <c r="IU65486" s="6" t="s">
        <v>36</v>
      </c>
    </row>
    <row r="65487" spans="251:255" x14ac:dyDescent="0.2">
      <c r="IQ65487" s="6" t="e">
        <f>#REF!&amp;#REF!</f>
        <v>#REF!</v>
      </c>
      <c r="IR65487" s="6">
        <f>$A$14</f>
        <v>0</v>
      </c>
      <c r="IS65487" s="6" t="str">
        <f>$B$22&amp;" - "&amp;$B$23&amp;" - "&amp;$B$24&amp;" - "&amp;$B$26&amp;" - "&amp;$I$22&amp;" - "&amp;$I$23&amp;" - "&amp;$I$24&amp;" - "&amp;$I$26</f>
        <v xml:space="preserve">Approvazione - Sezione 2.3 del PIAO - Rischi Corruttivi e Trasparenza entro il 31.01 - Aggiornamento delle aree con elevato  rischio corruttivo - Applicazione delle misure di contenimento del rischio corruttivo, in particolare le  misure  sul pantouflage e le misure di responsabilità  e conflitto di interessi in capo al RUP - Attività dell'ufficio di staff in materia di controllo atti e coordinamento trattazione obblighi di trasparenza - Monitoraggio del PIAO  - Rafforzare l'attività di integrazione tra le Sez 2.3 e 2.2 del PIAO Rischi Corruttivi e Trasaprenza , Performance e Controllo su atti mediante check list - Formazione annuale obbligatoria in tema di anticorruzione - </v>
      </c>
      <c r="IT65487" s="6" t="e">
        <f>$A$30&amp;": "&amp;$I$30&amp;" - "&amp;#REF!&amp;": "&amp;#REF!&amp;" - "&amp;$A$34&amp;": "&amp;$I$34&amp;" - "&amp;$A$35&amp;": "&amp;$I$35&amp;" - "&amp;#REF!&amp;": "&amp;#REF!&amp;" - "&amp;$A$37&amp;": "&amp;$I$37&amp;" - "&amp;$A$38&amp;": "&amp;$I$38&amp;" - "&amp;$A$39&amp;": "&amp;$I$39&amp;" - "&amp;#REF!&amp;": "&amp;#REF!&amp;" - "&amp;$A$42&amp;": "&amp;$I$42&amp;" - "&amp;$A$43&amp;": "&amp;$I$43&amp;" - "&amp;$A$44&amp;": "&amp;$I$44&amp;" - "&amp;$A$47&amp;": "&amp;$I$47</f>
        <v>#REF!</v>
      </c>
      <c r="IU65487" s="6" t="e">
        <f>#REF!</f>
        <v>#REF!</v>
      </c>
    </row>
  </sheetData>
  <sheetProtection formatCells="0" formatColumns="0" formatRows="0"/>
  <mergeCells count="146">
    <mergeCell ref="A5:B5"/>
    <mergeCell ref="C5:H5"/>
    <mergeCell ref="I5:J5"/>
    <mergeCell ref="K5:N5"/>
    <mergeCell ref="A6:B6"/>
    <mergeCell ref="C6:H6"/>
    <mergeCell ref="I6:J6"/>
    <mergeCell ref="K6:N6"/>
    <mergeCell ref="A1:N1"/>
    <mergeCell ref="A2:D2"/>
    <mergeCell ref="E2:H2"/>
    <mergeCell ref="I2:N2"/>
    <mergeCell ref="A3:D4"/>
    <mergeCell ref="E3:H4"/>
    <mergeCell ref="I3:N4"/>
    <mergeCell ref="A7:B7"/>
    <mergeCell ref="C7:N7"/>
    <mergeCell ref="C8:N18"/>
    <mergeCell ref="A10:B17"/>
    <mergeCell ref="A18:B18"/>
    <mergeCell ref="C19:H20"/>
    <mergeCell ref="I19:J19"/>
    <mergeCell ref="K19:L19"/>
    <mergeCell ref="M19:N19"/>
    <mergeCell ref="I20:J20"/>
    <mergeCell ref="B24:G24"/>
    <mergeCell ref="I24:N24"/>
    <mergeCell ref="B25:G25"/>
    <mergeCell ref="I25:N25"/>
    <mergeCell ref="B26:G26"/>
    <mergeCell ref="I26:N26"/>
    <mergeCell ref="K20:L20"/>
    <mergeCell ref="M20:N20"/>
    <mergeCell ref="A21:N21"/>
    <mergeCell ref="B22:G22"/>
    <mergeCell ref="I22:N22"/>
    <mergeCell ref="B23:G23"/>
    <mergeCell ref="I23:N23"/>
    <mergeCell ref="A31:F31"/>
    <mergeCell ref="G31:H31"/>
    <mergeCell ref="I31:J31"/>
    <mergeCell ref="K31:L31"/>
    <mergeCell ref="A32:F32"/>
    <mergeCell ref="G32:H32"/>
    <mergeCell ref="I32:J32"/>
    <mergeCell ref="K32:L32"/>
    <mergeCell ref="A28:N28"/>
    <mergeCell ref="A29:F29"/>
    <mergeCell ref="G29:H29"/>
    <mergeCell ref="I29:J29"/>
    <mergeCell ref="K29:L29"/>
    <mergeCell ref="A30:F30"/>
    <mergeCell ref="G30:H30"/>
    <mergeCell ref="I30:J30"/>
    <mergeCell ref="K30:L30"/>
    <mergeCell ref="A35:F35"/>
    <mergeCell ref="G35:H35"/>
    <mergeCell ref="I35:J35"/>
    <mergeCell ref="K35:L35"/>
    <mergeCell ref="A36:F36"/>
    <mergeCell ref="G36:H36"/>
    <mergeCell ref="I36:J36"/>
    <mergeCell ref="K36:L36"/>
    <mergeCell ref="A33:F33"/>
    <mergeCell ref="G33:H33"/>
    <mergeCell ref="I33:J33"/>
    <mergeCell ref="K33:L33"/>
    <mergeCell ref="A34:F34"/>
    <mergeCell ref="G34:H34"/>
    <mergeCell ref="I34:J34"/>
    <mergeCell ref="K34:L34"/>
    <mergeCell ref="A39:F39"/>
    <mergeCell ref="G39:H39"/>
    <mergeCell ref="I39:J39"/>
    <mergeCell ref="K39:L39"/>
    <mergeCell ref="A40:F40"/>
    <mergeCell ref="G40:H40"/>
    <mergeCell ref="I40:J40"/>
    <mergeCell ref="K40:L40"/>
    <mergeCell ref="A37:F37"/>
    <mergeCell ref="G37:H37"/>
    <mergeCell ref="I37:J37"/>
    <mergeCell ref="K37:L37"/>
    <mergeCell ref="A38:F38"/>
    <mergeCell ref="G38:H38"/>
    <mergeCell ref="I38:J38"/>
    <mergeCell ref="K38:L38"/>
    <mergeCell ref="A43:F43"/>
    <mergeCell ref="G43:H43"/>
    <mergeCell ref="I43:J43"/>
    <mergeCell ref="K43:L43"/>
    <mergeCell ref="A44:F44"/>
    <mergeCell ref="G44:H44"/>
    <mergeCell ref="I44:J44"/>
    <mergeCell ref="K44:L44"/>
    <mergeCell ref="A41:F41"/>
    <mergeCell ref="G41:H41"/>
    <mergeCell ref="I41:J41"/>
    <mergeCell ref="K41:L41"/>
    <mergeCell ref="A42:F42"/>
    <mergeCell ref="G42:H42"/>
    <mergeCell ref="I42:J42"/>
    <mergeCell ref="K42:L42"/>
    <mergeCell ref="K47:L47"/>
    <mergeCell ref="A49:N49"/>
    <mergeCell ref="A50:B50"/>
    <mergeCell ref="A45:F45"/>
    <mergeCell ref="G45:H45"/>
    <mergeCell ref="I45:J45"/>
    <mergeCell ref="K45:L45"/>
    <mergeCell ref="A46:F46"/>
    <mergeCell ref="G46:H46"/>
    <mergeCell ref="I46:J46"/>
    <mergeCell ref="K46:L46"/>
    <mergeCell ref="A51:B52"/>
    <mergeCell ref="A53:B54"/>
    <mergeCell ref="A55:B56"/>
    <mergeCell ref="A57:B58"/>
    <mergeCell ref="A59:B60"/>
    <mergeCell ref="A61:B62"/>
    <mergeCell ref="A47:F47"/>
    <mergeCell ref="G47:H47"/>
    <mergeCell ref="I47:J47"/>
    <mergeCell ref="B75:L75"/>
    <mergeCell ref="M75:N75"/>
    <mergeCell ref="B73:L73"/>
    <mergeCell ref="M73:N73"/>
    <mergeCell ref="M74:N74"/>
    <mergeCell ref="A63:B64"/>
    <mergeCell ref="A65:B66"/>
    <mergeCell ref="A67:B68"/>
    <mergeCell ref="A71:N71"/>
    <mergeCell ref="B72:L72"/>
    <mergeCell ref="M72:N72"/>
    <mergeCell ref="B81:L81"/>
    <mergeCell ref="M81:N81"/>
    <mergeCell ref="B78:L78"/>
    <mergeCell ref="M78:N78"/>
    <mergeCell ref="B79:L79"/>
    <mergeCell ref="M79:N79"/>
    <mergeCell ref="B80:L80"/>
    <mergeCell ref="M80:N80"/>
    <mergeCell ref="B76:L76"/>
    <mergeCell ref="M76:N76"/>
    <mergeCell ref="B77:L77"/>
    <mergeCell ref="M77:N77"/>
  </mergeCells>
  <conditionalFormatting sqref="C51:N51 C53:N53 C55:N55 C57:N57 C59:N59 C61:N61 C63:N63 C65:N65">
    <cfRule type="cellIs" dxfId="9" priority="2" stopIfTrue="1" operator="equal">
      <formula>"x"</formula>
    </cfRule>
  </conditionalFormatting>
  <conditionalFormatting sqref="C52:N52 C54:N54 C56:N56 C58:N58 C60:N60 C62:N62 C64:N64 C66:N66 C68:N68">
    <cfRule type="cellIs" dxfId="8" priority="3" stopIfTrue="1" operator="equal">
      <formula>"x"</formula>
    </cfRule>
  </conditionalFormatting>
  <conditionalFormatting sqref="C67:N67">
    <cfRule type="cellIs" dxfId="7"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1:N68"/>
  </dataValidations>
  <printOptions horizontalCentered="1"/>
  <pageMargins left="0.47" right="0.41" top="0.56000000000000005" bottom="0.52" header="0.23" footer="0.23622047244094491"/>
  <pageSetup paperSize="9" scale="97" orientation="portrait" r:id="rId1"/>
  <headerFooter alignWithMargins="0"/>
  <rowBreaks count="1" manualBreakCount="1">
    <brk id="37"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65491"/>
  <sheetViews>
    <sheetView zoomScaleNormal="100" workbookViewId="0">
      <selection activeCell="B76" sqref="B76:L76"/>
    </sheetView>
  </sheetViews>
  <sheetFormatPr defaultColWidth="9.140625" defaultRowHeight="12.75" x14ac:dyDescent="0.2"/>
  <cols>
    <col min="1" max="2" width="8.5703125" style="1" customWidth="1"/>
    <col min="3" max="7" width="6.5703125" style="1" customWidth="1"/>
    <col min="8" max="8" width="7.28515625" style="1" customWidth="1"/>
    <col min="9" max="9" width="8.140625" style="1" customWidth="1"/>
    <col min="10" max="14" width="6.5703125" style="1" customWidth="1"/>
    <col min="15" max="15" width="30.28515625" style="1" customWidth="1"/>
    <col min="16" max="16" width="10" style="1" bestFit="1" customWidth="1"/>
    <col min="17" max="244" width="9.140625" style="1"/>
    <col min="245" max="245" width="14.140625" style="1" bestFit="1" customWidth="1"/>
    <col min="246" max="16384" width="9.140625" style="1"/>
  </cols>
  <sheetData>
    <row r="1" spans="1:14" ht="18" customHeight="1" thickBot="1" x14ac:dyDescent="0.25">
      <c r="A1" s="218" t="s">
        <v>41</v>
      </c>
      <c r="B1" s="218"/>
      <c r="C1" s="218"/>
      <c r="D1" s="218"/>
      <c r="E1" s="218"/>
      <c r="F1" s="218"/>
      <c r="G1" s="218"/>
      <c r="H1" s="218"/>
      <c r="I1" s="218"/>
      <c r="J1" s="218"/>
      <c r="K1" s="218"/>
      <c r="L1" s="218"/>
      <c r="M1" s="218"/>
      <c r="N1" s="218"/>
    </row>
    <row r="2" spans="1:14" s="28" customFormat="1" ht="12" thickBot="1" x14ac:dyDescent="0.25">
      <c r="A2" s="262" t="s">
        <v>50</v>
      </c>
      <c r="B2" s="263"/>
      <c r="C2" s="263"/>
      <c r="D2" s="263"/>
      <c r="E2" s="263" t="s">
        <v>0</v>
      </c>
      <c r="F2" s="263"/>
      <c r="G2" s="263"/>
      <c r="H2" s="263"/>
      <c r="I2" s="263" t="s">
        <v>1</v>
      </c>
      <c r="J2" s="263"/>
      <c r="K2" s="263"/>
      <c r="L2" s="263"/>
      <c r="M2" s="263"/>
      <c r="N2" s="264"/>
    </row>
    <row r="3" spans="1:14" s="28" customFormat="1" ht="11.25" x14ac:dyDescent="0.2">
      <c r="A3" s="265" t="s">
        <v>58</v>
      </c>
      <c r="B3" s="266"/>
      <c r="C3" s="266"/>
      <c r="D3" s="266"/>
      <c r="E3" s="266"/>
      <c r="F3" s="266"/>
      <c r="G3" s="266"/>
      <c r="H3" s="266"/>
      <c r="I3" s="269" t="s">
        <v>43</v>
      </c>
      <c r="J3" s="270"/>
      <c r="K3" s="270"/>
      <c r="L3" s="270"/>
      <c r="M3" s="270"/>
      <c r="N3" s="271"/>
    </row>
    <row r="4" spans="1:14" s="28" customFormat="1" ht="11.25" x14ac:dyDescent="0.2">
      <c r="A4" s="267"/>
      <c r="B4" s="268"/>
      <c r="C4" s="268"/>
      <c r="D4" s="268"/>
      <c r="E4" s="268"/>
      <c r="F4" s="268"/>
      <c r="G4" s="268"/>
      <c r="H4" s="268"/>
      <c r="I4" s="272"/>
      <c r="J4" s="273"/>
      <c r="K4" s="273"/>
      <c r="L4" s="273"/>
      <c r="M4" s="273"/>
      <c r="N4" s="274"/>
    </row>
    <row r="5" spans="1:14" s="28" customFormat="1" ht="27" customHeight="1" x14ac:dyDescent="0.2">
      <c r="A5" s="249" t="s">
        <v>2</v>
      </c>
      <c r="B5" s="250"/>
      <c r="C5" s="465"/>
      <c r="D5" s="465"/>
      <c r="E5" s="465"/>
      <c r="F5" s="465"/>
      <c r="G5" s="465"/>
      <c r="H5" s="465"/>
      <c r="I5" s="250" t="s">
        <v>3</v>
      </c>
      <c r="J5" s="250"/>
      <c r="K5" s="252" t="s">
        <v>45</v>
      </c>
      <c r="L5" s="253"/>
      <c r="M5" s="253"/>
      <c r="N5" s="254"/>
    </row>
    <row r="6" spans="1:14" ht="22.5" customHeight="1" x14ac:dyDescent="0.2">
      <c r="A6" s="255" t="s">
        <v>4</v>
      </c>
      <c r="B6" s="256"/>
      <c r="C6" s="466"/>
      <c r="D6" s="466"/>
      <c r="E6" s="466"/>
      <c r="F6" s="466"/>
      <c r="G6" s="466"/>
      <c r="H6" s="466"/>
      <c r="I6" s="256" t="s">
        <v>5</v>
      </c>
      <c r="J6" s="256"/>
      <c r="K6" s="259" t="s">
        <v>59</v>
      </c>
      <c r="L6" s="260"/>
      <c r="M6" s="260"/>
      <c r="N6" s="261"/>
    </row>
    <row r="7" spans="1:14" ht="29.25" customHeight="1" x14ac:dyDescent="0.2">
      <c r="A7" s="289" t="s">
        <v>6</v>
      </c>
      <c r="B7" s="290"/>
      <c r="C7" s="473" t="s">
        <v>60</v>
      </c>
      <c r="D7" s="474"/>
      <c r="E7" s="474"/>
      <c r="F7" s="474"/>
      <c r="G7" s="474"/>
      <c r="H7" s="474"/>
      <c r="I7" s="474"/>
      <c r="J7" s="474"/>
      <c r="K7" s="474"/>
      <c r="L7" s="474"/>
      <c r="M7" s="474"/>
      <c r="N7" s="475"/>
    </row>
    <row r="8" spans="1:14" ht="28.15" customHeight="1" x14ac:dyDescent="0.2">
      <c r="A8" s="29"/>
      <c r="B8" s="2"/>
      <c r="C8" s="294" t="s">
        <v>72</v>
      </c>
      <c r="D8" s="295"/>
      <c r="E8" s="295"/>
      <c r="F8" s="295"/>
      <c r="G8" s="295"/>
      <c r="H8" s="295"/>
      <c r="I8" s="295"/>
      <c r="J8" s="295"/>
      <c r="K8" s="295"/>
      <c r="L8" s="295"/>
      <c r="M8" s="295"/>
      <c r="N8" s="296"/>
    </row>
    <row r="9" spans="1:14" ht="15" customHeight="1" x14ac:dyDescent="0.2">
      <c r="A9" s="3"/>
      <c r="B9" s="4"/>
      <c r="C9" s="294"/>
      <c r="D9" s="295"/>
      <c r="E9" s="295"/>
      <c r="F9" s="295"/>
      <c r="G9" s="295"/>
      <c r="H9" s="295"/>
      <c r="I9" s="295"/>
      <c r="J9" s="295"/>
      <c r="K9" s="295"/>
      <c r="L9" s="295"/>
      <c r="M9" s="295"/>
      <c r="N9" s="296"/>
    </row>
    <row r="10" spans="1:14" ht="39.6" customHeight="1" x14ac:dyDescent="0.2">
      <c r="A10" s="300" t="s">
        <v>7</v>
      </c>
      <c r="B10" s="301"/>
      <c r="C10" s="294"/>
      <c r="D10" s="295"/>
      <c r="E10" s="295"/>
      <c r="F10" s="295"/>
      <c r="G10" s="295"/>
      <c r="H10" s="295"/>
      <c r="I10" s="295"/>
      <c r="J10" s="295"/>
      <c r="K10" s="295"/>
      <c r="L10" s="295"/>
      <c r="M10" s="295"/>
      <c r="N10" s="296"/>
    </row>
    <row r="11" spans="1:14" ht="12.75" customHeight="1" x14ac:dyDescent="0.2">
      <c r="A11" s="300"/>
      <c r="B11" s="301"/>
      <c r="C11" s="294"/>
      <c r="D11" s="295"/>
      <c r="E11" s="295"/>
      <c r="F11" s="295"/>
      <c r="G11" s="295"/>
      <c r="H11" s="295"/>
      <c r="I11" s="295"/>
      <c r="J11" s="295"/>
      <c r="K11" s="295"/>
      <c r="L11" s="295"/>
      <c r="M11" s="295"/>
      <c r="N11" s="296"/>
    </row>
    <row r="12" spans="1:14" ht="48.6" customHeight="1" x14ac:dyDescent="0.2">
      <c r="A12" s="300"/>
      <c r="B12" s="301"/>
      <c r="C12" s="294"/>
      <c r="D12" s="295"/>
      <c r="E12" s="295"/>
      <c r="F12" s="295"/>
      <c r="G12" s="295"/>
      <c r="H12" s="295"/>
      <c r="I12" s="295"/>
      <c r="J12" s="295"/>
      <c r="K12" s="295"/>
      <c r="L12" s="295"/>
      <c r="M12" s="295"/>
      <c r="N12" s="296"/>
    </row>
    <row r="13" spans="1:14" ht="12.75" customHeight="1" x14ac:dyDescent="0.2">
      <c r="A13" s="300"/>
      <c r="B13" s="301"/>
      <c r="C13" s="294"/>
      <c r="D13" s="295"/>
      <c r="E13" s="295"/>
      <c r="F13" s="295"/>
      <c r="G13" s="295"/>
      <c r="H13" s="295"/>
      <c r="I13" s="295"/>
      <c r="J13" s="295"/>
      <c r="K13" s="295"/>
      <c r="L13" s="295"/>
      <c r="M13" s="295"/>
      <c r="N13" s="296"/>
    </row>
    <row r="14" spans="1:14" ht="25.15" customHeight="1" x14ac:dyDescent="0.2">
      <c r="A14" s="300"/>
      <c r="B14" s="301"/>
      <c r="C14" s="294"/>
      <c r="D14" s="295"/>
      <c r="E14" s="295"/>
      <c r="F14" s="295"/>
      <c r="G14" s="295"/>
      <c r="H14" s="295"/>
      <c r="I14" s="295"/>
      <c r="J14" s="295"/>
      <c r="K14" s="295"/>
      <c r="L14" s="295"/>
      <c r="M14" s="295"/>
      <c r="N14" s="296"/>
    </row>
    <row r="15" spans="1:14" ht="24.6" customHeight="1" x14ac:dyDescent="0.2">
      <c r="A15" s="300"/>
      <c r="B15" s="301"/>
      <c r="C15" s="294"/>
      <c r="D15" s="295"/>
      <c r="E15" s="295"/>
      <c r="F15" s="295"/>
      <c r="G15" s="295"/>
      <c r="H15" s="295"/>
      <c r="I15" s="295"/>
      <c r="J15" s="295"/>
      <c r="K15" s="295"/>
      <c r="L15" s="295"/>
      <c r="M15" s="295"/>
      <c r="N15" s="296"/>
    </row>
    <row r="16" spans="1:14" ht="12.75" customHeight="1" x14ac:dyDescent="0.2">
      <c r="A16" s="300"/>
      <c r="B16" s="301"/>
      <c r="C16" s="294"/>
      <c r="D16" s="295"/>
      <c r="E16" s="295"/>
      <c r="F16" s="295"/>
      <c r="G16" s="295"/>
      <c r="H16" s="295"/>
      <c r="I16" s="295"/>
      <c r="J16" s="295"/>
      <c r="K16" s="295"/>
      <c r="L16" s="295"/>
      <c r="M16" s="295"/>
      <c r="N16" s="296"/>
    </row>
    <row r="17" spans="1:14" ht="24" customHeight="1" x14ac:dyDescent="0.2">
      <c r="A17" s="300"/>
      <c r="B17" s="301"/>
      <c r="C17" s="294"/>
      <c r="D17" s="295"/>
      <c r="E17" s="295"/>
      <c r="F17" s="295"/>
      <c r="G17" s="295"/>
      <c r="H17" s="295"/>
      <c r="I17" s="295"/>
      <c r="J17" s="295"/>
      <c r="K17" s="295"/>
      <c r="L17" s="295"/>
      <c r="M17" s="295"/>
      <c r="N17" s="296"/>
    </row>
    <row r="18" spans="1:14" ht="51.75" customHeight="1" x14ac:dyDescent="0.2">
      <c r="A18" s="302"/>
      <c r="B18" s="303"/>
      <c r="C18" s="297"/>
      <c r="D18" s="298"/>
      <c r="E18" s="298"/>
      <c r="F18" s="298"/>
      <c r="G18" s="298"/>
      <c r="H18" s="298"/>
      <c r="I18" s="298"/>
      <c r="J18" s="298"/>
      <c r="K18" s="298"/>
      <c r="L18" s="298"/>
      <c r="M18" s="298"/>
      <c r="N18" s="299"/>
    </row>
    <row r="19" spans="1:14" ht="12.75" customHeight="1" x14ac:dyDescent="0.2">
      <c r="A19" s="5"/>
      <c r="B19" s="6"/>
      <c r="C19" s="304" t="s">
        <v>8</v>
      </c>
      <c r="D19" s="305"/>
      <c r="E19" s="305"/>
      <c r="F19" s="305"/>
      <c r="G19" s="305"/>
      <c r="H19" s="306"/>
      <c r="I19" s="310">
        <v>2025</v>
      </c>
      <c r="J19" s="310"/>
      <c r="K19" s="310">
        <v>2026</v>
      </c>
      <c r="L19" s="310"/>
      <c r="M19" s="310">
        <v>2027</v>
      </c>
      <c r="N19" s="310"/>
    </row>
    <row r="20" spans="1:14" ht="12.75" customHeight="1" x14ac:dyDescent="0.2">
      <c r="A20" s="5"/>
      <c r="B20" s="6"/>
      <c r="C20" s="307"/>
      <c r="D20" s="308"/>
      <c r="E20" s="308"/>
      <c r="F20" s="308"/>
      <c r="G20" s="308"/>
      <c r="H20" s="309"/>
      <c r="I20" s="275" t="s">
        <v>42</v>
      </c>
      <c r="J20" s="275"/>
      <c r="K20" s="275" t="s">
        <v>42</v>
      </c>
      <c r="L20" s="275"/>
      <c r="M20" s="275" t="s">
        <v>44</v>
      </c>
      <c r="N20" s="276"/>
    </row>
    <row r="21" spans="1:14" ht="18.75" customHeight="1" x14ac:dyDescent="0.2">
      <c r="A21" s="277" t="s">
        <v>9</v>
      </c>
      <c r="B21" s="278"/>
      <c r="C21" s="278"/>
      <c r="D21" s="278"/>
      <c r="E21" s="278"/>
      <c r="F21" s="278"/>
      <c r="G21" s="278"/>
      <c r="H21" s="278"/>
      <c r="I21" s="278"/>
      <c r="J21" s="278"/>
      <c r="K21" s="278"/>
      <c r="L21" s="278"/>
      <c r="M21" s="278"/>
      <c r="N21" s="279"/>
    </row>
    <row r="22" spans="1:14" ht="45.6" customHeight="1" x14ac:dyDescent="0.2">
      <c r="A22" s="30">
        <f>IF(B22&lt;&gt;"",1,"")</f>
        <v>1</v>
      </c>
      <c r="B22" s="286" t="s">
        <v>73</v>
      </c>
      <c r="C22" s="287"/>
      <c r="D22" s="287"/>
      <c r="E22" s="287"/>
      <c r="F22" s="287"/>
      <c r="G22" s="288"/>
      <c r="H22" s="31">
        <f>IF(I22&lt;&gt;"",A26+1,"")</f>
        <v>6</v>
      </c>
      <c r="I22" s="283" t="s">
        <v>74</v>
      </c>
      <c r="J22" s="284"/>
      <c r="K22" s="284"/>
      <c r="L22" s="284"/>
      <c r="M22" s="284"/>
      <c r="N22" s="285"/>
    </row>
    <row r="23" spans="1:14" ht="30" customHeight="1" x14ac:dyDescent="0.2">
      <c r="A23" s="32">
        <f>IF(B23&lt;&gt;"",A22+1,"")</f>
        <v>2</v>
      </c>
      <c r="B23" s="286" t="s">
        <v>75</v>
      </c>
      <c r="C23" s="287"/>
      <c r="D23" s="287"/>
      <c r="E23" s="287"/>
      <c r="F23" s="287"/>
      <c r="G23" s="288"/>
      <c r="H23" s="33">
        <f>IF(I23&lt;&gt;"",H22+1,"")</f>
        <v>7</v>
      </c>
      <c r="I23" s="286" t="s">
        <v>76</v>
      </c>
      <c r="J23" s="287"/>
      <c r="K23" s="287"/>
      <c r="L23" s="287"/>
      <c r="M23" s="287"/>
      <c r="N23" s="288"/>
    </row>
    <row r="24" spans="1:14" ht="42" customHeight="1" x14ac:dyDescent="0.2">
      <c r="A24" s="32">
        <f>IF(B24&lt;&gt;"",A23+1,"")</f>
        <v>3</v>
      </c>
      <c r="B24" s="286" t="s">
        <v>77</v>
      </c>
      <c r="C24" s="287"/>
      <c r="D24" s="287"/>
      <c r="E24" s="287"/>
      <c r="F24" s="287"/>
      <c r="G24" s="288"/>
      <c r="H24" s="33">
        <f>IF(I24&lt;&gt;"",H23+1,"")</f>
        <v>8</v>
      </c>
      <c r="I24" s="286" t="s">
        <v>78</v>
      </c>
      <c r="J24" s="287"/>
      <c r="K24" s="287"/>
      <c r="L24" s="287"/>
      <c r="M24" s="287"/>
      <c r="N24" s="288"/>
    </row>
    <row r="25" spans="1:14" ht="42" customHeight="1" x14ac:dyDescent="0.2">
      <c r="A25" s="32">
        <f>IF(B25&lt;&gt;"",A24+1,"")</f>
        <v>4</v>
      </c>
      <c r="B25" s="286" t="s">
        <v>79</v>
      </c>
      <c r="C25" s="287"/>
      <c r="D25" s="287"/>
      <c r="E25" s="287"/>
      <c r="F25" s="287"/>
      <c r="G25" s="288"/>
      <c r="H25" s="33">
        <f>IF(I25&lt;&gt;"",H24+1,"")</f>
        <v>9</v>
      </c>
      <c r="I25" s="286" t="s">
        <v>80</v>
      </c>
      <c r="J25" s="287"/>
      <c r="K25" s="287"/>
      <c r="L25" s="287"/>
      <c r="M25" s="287"/>
      <c r="N25" s="288"/>
    </row>
    <row r="26" spans="1:14" ht="42.6" customHeight="1" x14ac:dyDescent="0.2">
      <c r="A26" s="34">
        <f>IF(B26&lt;&gt;"",A25+1,"")</f>
        <v>5</v>
      </c>
      <c r="B26" s="286" t="s">
        <v>81</v>
      </c>
      <c r="C26" s="287"/>
      <c r="D26" s="287"/>
      <c r="E26" s="287"/>
      <c r="F26" s="287"/>
      <c r="G26" s="288"/>
      <c r="H26" s="35" t="str">
        <f>IF(I26&lt;&gt;"",H24+1,"")</f>
        <v/>
      </c>
      <c r="I26" s="316"/>
      <c r="J26" s="317"/>
      <c r="K26" s="317"/>
      <c r="L26" s="317"/>
      <c r="M26" s="317"/>
      <c r="N26" s="318"/>
    </row>
    <row r="27" spans="1:14" ht="12.75" customHeight="1" x14ac:dyDescent="0.2">
      <c r="A27" s="7"/>
      <c r="B27" s="8"/>
      <c r="C27" s="8"/>
      <c r="D27" s="8"/>
      <c r="E27" s="8"/>
      <c r="F27" s="8"/>
      <c r="G27" s="8"/>
      <c r="H27" s="8"/>
      <c r="I27" s="8"/>
      <c r="J27" s="8"/>
      <c r="K27" s="8"/>
      <c r="L27" s="8"/>
      <c r="M27" s="8"/>
      <c r="N27" s="9"/>
    </row>
    <row r="28" spans="1:14" x14ac:dyDescent="0.2">
      <c r="A28" s="319" t="s">
        <v>10</v>
      </c>
      <c r="B28" s="320"/>
      <c r="C28" s="320"/>
      <c r="D28" s="320"/>
      <c r="E28" s="320"/>
      <c r="F28" s="320"/>
      <c r="G28" s="320"/>
      <c r="H28" s="320"/>
      <c r="I28" s="320"/>
      <c r="J28" s="320"/>
      <c r="K28" s="320"/>
      <c r="L28" s="320"/>
      <c r="M28" s="320"/>
      <c r="N28" s="321"/>
    </row>
    <row r="29" spans="1:14" x14ac:dyDescent="0.2">
      <c r="A29" s="322" t="s">
        <v>38</v>
      </c>
      <c r="B29" s="323"/>
      <c r="C29" s="323"/>
      <c r="D29" s="323"/>
      <c r="E29" s="323"/>
      <c r="F29" s="323"/>
      <c r="G29" s="324" t="s">
        <v>11</v>
      </c>
      <c r="H29" s="325"/>
      <c r="I29" s="324" t="s">
        <v>12</v>
      </c>
      <c r="J29" s="325"/>
      <c r="K29" s="324" t="s">
        <v>13</v>
      </c>
      <c r="L29" s="325"/>
      <c r="M29" s="20">
        <v>2026</v>
      </c>
      <c r="N29" s="20">
        <v>2027</v>
      </c>
    </row>
    <row r="30" spans="1:14" ht="21" customHeight="1" x14ac:dyDescent="0.2">
      <c r="A30" s="456" t="s">
        <v>82</v>
      </c>
      <c r="B30" s="457"/>
      <c r="C30" s="457"/>
      <c r="D30" s="457"/>
      <c r="E30" s="457"/>
      <c r="F30" s="458"/>
      <c r="G30" s="424">
        <v>1</v>
      </c>
      <c r="H30" s="327"/>
      <c r="I30" s="326"/>
      <c r="J30" s="327"/>
      <c r="K30" s="326"/>
      <c r="L30" s="327"/>
      <c r="M30" s="10"/>
      <c r="N30" s="22"/>
    </row>
    <row r="31" spans="1:14" ht="20.45" customHeight="1" x14ac:dyDescent="0.2">
      <c r="A31" s="459" t="s">
        <v>83</v>
      </c>
      <c r="B31" s="460"/>
      <c r="C31" s="460"/>
      <c r="D31" s="460"/>
      <c r="E31" s="460"/>
      <c r="F31" s="461"/>
      <c r="G31" s="331">
        <v>1</v>
      </c>
      <c r="H31" s="315"/>
      <c r="I31" s="314"/>
      <c r="J31" s="315"/>
      <c r="K31" s="314"/>
      <c r="L31" s="315"/>
      <c r="M31" s="11"/>
      <c r="N31" s="23"/>
    </row>
    <row r="32" spans="1:14" x14ac:dyDescent="0.2">
      <c r="A32" s="311"/>
      <c r="B32" s="312"/>
      <c r="C32" s="312"/>
      <c r="D32" s="312"/>
      <c r="E32" s="312"/>
      <c r="F32" s="313"/>
      <c r="G32" s="314"/>
      <c r="H32" s="315"/>
      <c r="I32" s="314"/>
      <c r="J32" s="315"/>
      <c r="K32" s="314"/>
      <c r="L32" s="315"/>
      <c r="M32" s="11"/>
      <c r="N32" s="23"/>
    </row>
    <row r="33" spans="1:14" x14ac:dyDescent="0.2">
      <c r="A33" s="314"/>
      <c r="B33" s="450"/>
      <c r="C33" s="450"/>
      <c r="D33" s="450"/>
      <c r="E33" s="450"/>
      <c r="F33" s="315"/>
      <c r="G33" s="314"/>
      <c r="H33" s="315"/>
      <c r="I33" s="314"/>
      <c r="J33" s="315"/>
      <c r="K33" s="314"/>
      <c r="L33" s="315"/>
      <c r="M33" s="11"/>
      <c r="N33" s="23"/>
    </row>
    <row r="34" spans="1:14" x14ac:dyDescent="0.2">
      <c r="A34" s="322" t="s">
        <v>71</v>
      </c>
      <c r="B34" s="323"/>
      <c r="C34" s="323"/>
      <c r="D34" s="323"/>
      <c r="E34" s="323"/>
      <c r="F34" s="323"/>
      <c r="G34" s="324" t="s">
        <v>11</v>
      </c>
      <c r="H34" s="325"/>
      <c r="I34" s="324" t="s">
        <v>12</v>
      </c>
      <c r="J34" s="325"/>
      <c r="K34" s="324" t="s">
        <v>13</v>
      </c>
      <c r="L34" s="325"/>
      <c r="M34" s="20">
        <v>2026</v>
      </c>
      <c r="N34" s="20">
        <v>2027</v>
      </c>
    </row>
    <row r="35" spans="1:14" x14ac:dyDescent="0.2">
      <c r="A35" s="467" t="s">
        <v>84</v>
      </c>
      <c r="B35" s="468"/>
      <c r="C35" s="468"/>
      <c r="D35" s="468"/>
      <c r="E35" s="468"/>
      <c r="F35" s="469"/>
      <c r="G35" s="424">
        <v>1</v>
      </c>
      <c r="H35" s="327"/>
      <c r="I35" s="326"/>
      <c r="J35" s="327"/>
      <c r="K35" s="326"/>
      <c r="L35" s="327"/>
      <c r="M35" s="10"/>
      <c r="N35" s="22"/>
    </row>
    <row r="36" spans="1:14" x14ac:dyDescent="0.2">
      <c r="A36" s="470" t="s">
        <v>85</v>
      </c>
      <c r="B36" s="471"/>
      <c r="C36" s="471"/>
      <c r="D36" s="471"/>
      <c r="E36" s="471"/>
      <c r="F36" s="472"/>
      <c r="G36" s="331">
        <v>1</v>
      </c>
      <c r="H36" s="315"/>
      <c r="I36" s="314"/>
      <c r="J36" s="315"/>
      <c r="K36" s="314"/>
      <c r="L36" s="315"/>
      <c r="M36" s="11"/>
      <c r="N36" s="23"/>
    </row>
    <row r="37" spans="1:14" x14ac:dyDescent="0.2">
      <c r="A37" s="314"/>
      <c r="B37" s="450"/>
      <c r="C37" s="450"/>
      <c r="D37" s="450"/>
      <c r="E37" s="450"/>
      <c r="F37" s="315"/>
      <c r="G37" s="314"/>
      <c r="H37" s="315"/>
      <c r="I37" s="314"/>
      <c r="J37" s="315"/>
      <c r="K37" s="314"/>
      <c r="L37" s="315"/>
      <c r="M37" s="11"/>
      <c r="N37" s="23"/>
    </row>
    <row r="38" spans="1:14" x14ac:dyDescent="0.2">
      <c r="A38" s="322" t="s">
        <v>39</v>
      </c>
      <c r="B38" s="323"/>
      <c r="C38" s="323"/>
      <c r="D38" s="323"/>
      <c r="E38" s="323"/>
      <c r="F38" s="323"/>
      <c r="G38" s="324" t="s">
        <v>11</v>
      </c>
      <c r="H38" s="325"/>
      <c r="I38" s="324" t="s">
        <v>12</v>
      </c>
      <c r="J38" s="325"/>
      <c r="K38" s="324" t="s">
        <v>13</v>
      </c>
      <c r="L38" s="325"/>
      <c r="M38" s="20">
        <v>2026</v>
      </c>
      <c r="N38" s="20">
        <v>2027</v>
      </c>
    </row>
    <row r="39" spans="1:14" x14ac:dyDescent="0.2">
      <c r="A39" s="311"/>
      <c r="B39" s="312"/>
      <c r="C39" s="312"/>
      <c r="D39" s="312"/>
      <c r="E39" s="312"/>
      <c r="F39" s="313"/>
      <c r="G39" s="326"/>
      <c r="H39" s="327"/>
      <c r="I39" s="451"/>
      <c r="J39" s="452"/>
      <c r="K39" s="451"/>
      <c r="L39" s="452"/>
      <c r="M39" s="37"/>
      <c r="N39" s="38"/>
    </row>
    <row r="40" spans="1:14" x14ac:dyDescent="0.2">
      <c r="A40" s="314"/>
      <c r="B40" s="450"/>
      <c r="C40" s="450"/>
      <c r="D40" s="450"/>
      <c r="E40" s="450"/>
      <c r="F40" s="315"/>
      <c r="G40" s="314"/>
      <c r="H40" s="315"/>
      <c r="I40" s="314"/>
      <c r="J40" s="315"/>
      <c r="K40" s="314"/>
      <c r="L40" s="315"/>
      <c r="M40" s="11"/>
      <c r="N40" s="23"/>
    </row>
    <row r="41" spans="1:14" x14ac:dyDescent="0.2">
      <c r="A41" s="314"/>
      <c r="B41" s="450"/>
      <c r="C41" s="450"/>
      <c r="D41" s="450"/>
      <c r="E41" s="450"/>
      <c r="F41" s="315"/>
      <c r="G41" s="314"/>
      <c r="H41" s="315"/>
      <c r="I41" s="314"/>
      <c r="J41" s="315"/>
      <c r="K41" s="314"/>
      <c r="L41" s="315"/>
      <c r="M41" s="11"/>
      <c r="N41" s="23"/>
    </row>
    <row r="42" spans="1:14" x14ac:dyDescent="0.2">
      <c r="A42" s="314"/>
      <c r="B42" s="450"/>
      <c r="C42" s="450"/>
      <c r="D42" s="450"/>
      <c r="E42" s="450"/>
      <c r="F42" s="315"/>
      <c r="G42" s="314"/>
      <c r="H42" s="315"/>
      <c r="I42" s="314"/>
      <c r="J42" s="315"/>
      <c r="K42" s="314"/>
      <c r="L42" s="315"/>
      <c r="M42" s="11"/>
      <c r="N42" s="23"/>
    </row>
    <row r="43" spans="1:14" x14ac:dyDescent="0.2">
      <c r="A43" s="322" t="s">
        <v>14</v>
      </c>
      <c r="B43" s="323"/>
      <c r="C43" s="323"/>
      <c r="D43" s="323"/>
      <c r="E43" s="323"/>
      <c r="F43" s="323"/>
      <c r="G43" s="324" t="s">
        <v>11</v>
      </c>
      <c r="H43" s="325"/>
      <c r="I43" s="324" t="s">
        <v>12</v>
      </c>
      <c r="J43" s="325"/>
      <c r="K43" s="324" t="s">
        <v>13</v>
      </c>
      <c r="L43" s="325"/>
      <c r="M43" s="20">
        <v>2026</v>
      </c>
      <c r="N43" s="20">
        <v>2027</v>
      </c>
    </row>
    <row r="44" spans="1:14" ht="13.15" customHeight="1" x14ac:dyDescent="0.2">
      <c r="A44" s="311" t="s">
        <v>86</v>
      </c>
      <c r="B44" s="312"/>
      <c r="C44" s="312"/>
      <c r="D44" s="312"/>
      <c r="E44" s="312"/>
      <c r="F44" s="313"/>
      <c r="G44" s="331">
        <v>0.8</v>
      </c>
      <c r="H44" s="315"/>
      <c r="I44" s="326"/>
      <c r="J44" s="327"/>
      <c r="K44" s="326"/>
      <c r="L44" s="327"/>
      <c r="M44" s="36">
        <v>1</v>
      </c>
      <c r="N44" s="22"/>
    </row>
    <row r="45" spans="1:14" x14ac:dyDescent="0.2">
      <c r="A45" s="314"/>
      <c r="B45" s="450"/>
      <c r="C45" s="450"/>
      <c r="D45" s="450"/>
      <c r="E45" s="450"/>
      <c r="F45" s="315"/>
      <c r="G45" s="314"/>
      <c r="H45" s="315"/>
      <c r="I45" s="314"/>
      <c r="J45" s="315"/>
      <c r="K45" s="314"/>
      <c r="L45" s="315"/>
      <c r="M45" s="11"/>
      <c r="N45" s="23"/>
    </row>
    <row r="46" spans="1:14" x14ac:dyDescent="0.2">
      <c r="A46" s="314"/>
      <c r="B46" s="450"/>
      <c r="C46" s="450"/>
      <c r="D46" s="450"/>
      <c r="E46" s="450"/>
      <c r="F46" s="315"/>
      <c r="G46" s="314"/>
      <c r="H46" s="315"/>
      <c r="I46" s="314"/>
      <c r="J46" s="315"/>
      <c r="K46" s="314"/>
      <c r="L46" s="315"/>
      <c r="M46" s="11"/>
      <c r="N46" s="23"/>
    </row>
    <row r="47" spans="1:14" x14ac:dyDescent="0.2">
      <c r="A47" s="328"/>
      <c r="B47" s="329"/>
      <c r="C47" s="329"/>
      <c r="D47" s="329"/>
      <c r="E47" s="329"/>
      <c r="F47" s="330"/>
      <c r="G47" s="328"/>
      <c r="H47" s="330"/>
      <c r="I47" s="328"/>
      <c r="J47" s="330"/>
      <c r="K47" s="328"/>
      <c r="L47" s="330"/>
      <c r="M47" s="24"/>
      <c r="N47" s="25"/>
    </row>
    <row r="49" spans="1:14" x14ac:dyDescent="0.2">
      <c r="A49" s="319" t="s">
        <v>15</v>
      </c>
      <c r="B49" s="320"/>
      <c r="C49" s="320"/>
      <c r="D49" s="320"/>
      <c r="E49" s="320"/>
      <c r="F49" s="320"/>
      <c r="G49" s="320"/>
      <c r="H49" s="320"/>
      <c r="I49" s="320"/>
      <c r="J49" s="320"/>
      <c r="K49" s="320"/>
      <c r="L49" s="320"/>
      <c r="M49" s="320"/>
      <c r="N49" s="321"/>
    </row>
    <row r="50" spans="1:14" ht="39.75" customHeight="1" x14ac:dyDescent="0.2">
      <c r="A50" s="290" t="s">
        <v>16</v>
      </c>
      <c r="B50" s="290"/>
      <c r="C50" s="39" t="s">
        <v>17</v>
      </c>
      <c r="D50" s="39" t="s">
        <v>18</v>
      </c>
      <c r="E50" s="39" t="s">
        <v>19</v>
      </c>
      <c r="F50" s="39" t="s">
        <v>20</v>
      </c>
      <c r="G50" s="39" t="s">
        <v>21</v>
      </c>
      <c r="H50" s="39" t="s">
        <v>22</v>
      </c>
      <c r="I50" s="39" t="s">
        <v>23</v>
      </c>
      <c r="J50" s="39" t="s">
        <v>24</v>
      </c>
      <c r="K50" s="39" t="s">
        <v>25</v>
      </c>
      <c r="L50" s="39" t="s">
        <v>26</v>
      </c>
      <c r="M50" s="39" t="s">
        <v>27</v>
      </c>
      <c r="N50" s="39" t="s">
        <v>28</v>
      </c>
    </row>
    <row r="51" spans="1:14" ht="12" customHeight="1" x14ac:dyDescent="0.2">
      <c r="A51" s="332">
        <f>IF(A22&gt;0,A22,"")</f>
        <v>1</v>
      </c>
      <c r="B51" s="333"/>
      <c r="C51" s="26" t="s">
        <v>62</v>
      </c>
      <c r="D51" s="26"/>
      <c r="E51" s="26"/>
      <c r="F51" s="26"/>
      <c r="G51" s="26"/>
      <c r="H51" s="26"/>
      <c r="I51" s="26"/>
      <c r="J51" s="26"/>
      <c r="K51" s="26"/>
      <c r="L51" s="26"/>
      <c r="M51" s="26"/>
      <c r="N51" s="26"/>
    </row>
    <row r="52" spans="1:14" ht="12" customHeight="1" thickBot="1" x14ac:dyDescent="0.25">
      <c r="A52" s="334"/>
      <c r="B52" s="335"/>
      <c r="C52" s="13"/>
      <c r="D52" s="13"/>
      <c r="E52" s="13"/>
      <c r="F52" s="13"/>
      <c r="G52" s="13"/>
      <c r="H52" s="13"/>
      <c r="I52" s="13"/>
      <c r="J52" s="13"/>
      <c r="K52" s="13"/>
      <c r="L52" s="13"/>
      <c r="M52" s="13"/>
      <c r="N52" s="13"/>
    </row>
    <row r="53" spans="1:14" ht="12" customHeight="1" x14ac:dyDescent="0.2">
      <c r="A53" s="332">
        <f>IF(A23&gt;0,A23,"")</f>
        <v>2</v>
      </c>
      <c r="B53" s="333"/>
      <c r="C53" s="19" t="s">
        <v>62</v>
      </c>
      <c r="D53" s="19"/>
      <c r="E53" s="19"/>
      <c r="F53" s="19"/>
      <c r="G53" s="14"/>
      <c r="H53" s="14"/>
      <c r="I53" s="14"/>
      <c r="J53" s="14"/>
      <c r="K53" s="14"/>
      <c r="L53" s="14"/>
      <c r="M53" s="14"/>
      <c r="N53" s="14"/>
    </row>
    <row r="54" spans="1:14" ht="12" customHeight="1" thickBot="1" x14ac:dyDescent="0.25">
      <c r="A54" s="334"/>
      <c r="B54" s="335"/>
      <c r="C54" s="13"/>
      <c r="D54" s="13"/>
      <c r="E54" s="13"/>
      <c r="F54" s="13"/>
      <c r="G54" s="13"/>
      <c r="H54" s="13"/>
      <c r="I54" s="13"/>
      <c r="J54" s="13"/>
      <c r="K54" s="13"/>
      <c r="L54" s="13"/>
      <c r="M54" s="13"/>
      <c r="N54" s="13"/>
    </row>
    <row r="55" spans="1:14" ht="12" customHeight="1" x14ac:dyDescent="0.2">
      <c r="A55" s="332">
        <f>IF(A24&gt;0,A24,"")</f>
        <v>3</v>
      </c>
      <c r="B55" s="333"/>
      <c r="C55" s="14"/>
      <c r="D55" s="19"/>
      <c r="E55" s="19"/>
      <c r="F55" s="19"/>
      <c r="G55" s="19" t="s">
        <v>62</v>
      </c>
      <c r="H55" s="19" t="s">
        <v>62</v>
      </c>
      <c r="I55" s="14"/>
      <c r="J55" s="19"/>
      <c r="K55" s="14"/>
      <c r="L55" s="19"/>
      <c r="M55" s="14"/>
      <c r="N55" s="19"/>
    </row>
    <row r="56" spans="1:14" ht="12" customHeight="1" thickBot="1" x14ac:dyDescent="0.25">
      <c r="A56" s="334"/>
      <c r="B56" s="335"/>
      <c r="C56" s="13"/>
      <c r="D56" s="13"/>
      <c r="E56" s="13"/>
      <c r="F56" s="13"/>
      <c r="G56" s="13"/>
      <c r="H56" s="13"/>
      <c r="I56" s="13"/>
      <c r="J56" s="13"/>
      <c r="K56" s="13"/>
      <c r="L56" s="13"/>
      <c r="M56" s="13"/>
      <c r="N56" s="13"/>
    </row>
    <row r="57" spans="1:14" ht="12" customHeight="1" x14ac:dyDescent="0.2">
      <c r="A57" s="332">
        <f>IF(A25&gt;0,A25,"")</f>
        <v>4</v>
      </c>
      <c r="B57" s="333"/>
      <c r="C57" s="19"/>
      <c r="D57" s="19"/>
      <c r="E57" s="19"/>
      <c r="F57" s="19"/>
      <c r="G57" s="19" t="s">
        <v>62</v>
      </c>
      <c r="H57" s="19" t="s">
        <v>62</v>
      </c>
      <c r="I57" s="19"/>
      <c r="J57" s="19"/>
      <c r="K57" s="19"/>
      <c r="L57" s="19"/>
      <c r="M57" s="19"/>
      <c r="N57" s="19"/>
    </row>
    <row r="58" spans="1:14" ht="12" customHeight="1" thickBot="1" x14ac:dyDescent="0.25">
      <c r="A58" s="334"/>
      <c r="B58" s="335"/>
      <c r="C58" s="13"/>
      <c r="D58" s="13"/>
      <c r="E58" s="13"/>
      <c r="F58" s="13"/>
      <c r="G58" s="13"/>
      <c r="H58" s="13"/>
      <c r="I58" s="13"/>
      <c r="J58" s="13"/>
      <c r="K58" s="13"/>
      <c r="L58" s="13"/>
      <c r="M58" s="13"/>
      <c r="N58" s="13"/>
    </row>
    <row r="59" spans="1:14" ht="12" customHeight="1" x14ac:dyDescent="0.2">
      <c r="A59" s="332">
        <f>IF(A26&gt;0,A26,"")</f>
        <v>5</v>
      </c>
      <c r="B59" s="333"/>
      <c r="C59" s="19"/>
      <c r="D59" s="19"/>
      <c r="E59" s="19" t="s">
        <v>62</v>
      </c>
      <c r="F59" s="19" t="s">
        <v>62</v>
      </c>
      <c r="G59" s="19"/>
      <c r="H59" s="14"/>
      <c r="I59" s="14"/>
      <c r="J59" s="14"/>
      <c r="K59" s="14"/>
      <c r="L59" s="14"/>
      <c r="M59" s="14"/>
      <c r="N59" s="14"/>
    </row>
    <row r="60" spans="1:14" ht="12" customHeight="1" thickBot="1" x14ac:dyDescent="0.25">
      <c r="A60" s="334"/>
      <c r="B60" s="335"/>
      <c r="C60" s="13"/>
      <c r="D60" s="13"/>
      <c r="E60" s="13"/>
      <c r="F60" s="13"/>
      <c r="G60" s="40" t="s">
        <v>44</v>
      </c>
      <c r="H60" s="40" t="s">
        <v>44</v>
      </c>
      <c r="I60" s="13"/>
      <c r="J60" s="13"/>
      <c r="K60" s="13"/>
      <c r="L60" s="13"/>
      <c r="M60" s="13"/>
      <c r="N60" s="13"/>
    </row>
    <row r="61" spans="1:14" ht="12" customHeight="1" x14ac:dyDescent="0.2">
      <c r="A61" s="332">
        <f>IF(H22&gt;0,H22,"")</f>
        <v>6</v>
      </c>
      <c r="B61" s="333"/>
      <c r="C61" s="14"/>
      <c r="D61" s="14"/>
      <c r="E61" s="14"/>
      <c r="F61" s="14"/>
      <c r="G61" s="19" t="s">
        <v>62</v>
      </c>
      <c r="H61" s="19" t="s">
        <v>44</v>
      </c>
      <c r="I61" s="19"/>
      <c r="J61" s="19"/>
      <c r="K61" s="19"/>
      <c r="L61" s="19"/>
      <c r="M61" s="19"/>
      <c r="N61" s="19"/>
    </row>
    <row r="62" spans="1:14" ht="12" customHeight="1" thickBot="1" x14ac:dyDescent="0.25">
      <c r="A62" s="334"/>
      <c r="B62" s="335"/>
      <c r="C62" s="15"/>
      <c r="D62" s="15"/>
      <c r="E62" s="15"/>
      <c r="F62" s="15"/>
      <c r="G62" s="15"/>
      <c r="H62" s="15"/>
      <c r="I62" s="15"/>
      <c r="J62" s="15"/>
      <c r="K62" s="15"/>
      <c r="L62" s="15"/>
      <c r="M62" s="15"/>
      <c r="N62" s="15"/>
    </row>
    <row r="63" spans="1:14" ht="12" customHeight="1" x14ac:dyDescent="0.2">
      <c r="A63" s="332">
        <f>IF(H23&gt;0,H23,"")</f>
        <v>7</v>
      </c>
      <c r="B63" s="333"/>
      <c r="C63" s="14"/>
      <c r="D63" s="14"/>
      <c r="E63" s="14"/>
      <c r="F63" s="14"/>
      <c r="G63" s="14"/>
      <c r="H63" s="19" t="s">
        <v>62</v>
      </c>
      <c r="I63" s="14"/>
      <c r="J63" s="14"/>
      <c r="K63" s="14"/>
      <c r="L63" s="14"/>
      <c r="M63" s="19"/>
      <c r="N63" s="19"/>
    </row>
    <row r="64" spans="1:14" ht="12" customHeight="1" thickBot="1" x14ac:dyDescent="0.25">
      <c r="A64" s="334"/>
      <c r="B64" s="335"/>
      <c r="C64" s="15"/>
      <c r="D64" s="15"/>
      <c r="E64" s="15"/>
      <c r="F64" s="15"/>
      <c r="G64" s="15"/>
      <c r="H64" s="15"/>
      <c r="I64" s="15"/>
      <c r="J64" s="15"/>
      <c r="K64" s="15"/>
      <c r="L64" s="15"/>
      <c r="M64" s="15"/>
      <c r="N64" s="15"/>
    </row>
    <row r="65" spans="1:14" ht="12" customHeight="1" x14ac:dyDescent="0.2">
      <c r="A65" s="332">
        <f>IF(H24&gt;0,H24,"")</f>
        <v>8</v>
      </c>
      <c r="B65" s="333"/>
      <c r="C65" s="14"/>
      <c r="D65" s="14"/>
      <c r="E65" s="14"/>
      <c r="F65" s="14"/>
      <c r="G65" s="14"/>
      <c r="H65" s="14"/>
      <c r="I65" s="19" t="s">
        <v>62</v>
      </c>
      <c r="J65" s="19" t="s">
        <v>62</v>
      </c>
      <c r="K65" s="19" t="s">
        <v>62</v>
      </c>
      <c r="L65" s="19" t="s">
        <v>62</v>
      </c>
      <c r="M65" s="14"/>
      <c r="N65" s="14"/>
    </row>
    <row r="66" spans="1:14" ht="12" customHeight="1" thickBot="1" x14ac:dyDescent="0.25">
      <c r="A66" s="334"/>
      <c r="B66" s="335"/>
      <c r="C66" s="16"/>
      <c r="D66" s="16"/>
      <c r="E66" s="16"/>
      <c r="F66" s="16"/>
      <c r="G66" s="16"/>
      <c r="H66" s="16"/>
      <c r="I66" s="16"/>
      <c r="J66" s="16"/>
      <c r="K66" s="16"/>
      <c r="L66" s="16"/>
      <c r="M66" s="16"/>
      <c r="N66" s="16"/>
    </row>
    <row r="67" spans="1:14" ht="12" customHeight="1" x14ac:dyDescent="0.2">
      <c r="A67" s="332">
        <f>IF(H25&gt;0,H25,"")</f>
        <v>9</v>
      </c>
      <c r="B67" s="333"/>
      <c r="C67" s="14"/>
      <c r="D67" s="14"/>
      <c r="E67" s="14"/>
      <c r="F67" s="14"/>
      <c r="G67" s="14"/>
      <c r="H67" s="14"/>
      <c r="I67" s="14"/>
      <c r="J67" s="14"/>
      <c r="K67" s="14"/>
      <c r="L67" s="14"/>
      <c r="M67" s="19" t="s">
        <v>62</v>
      </c>
      <c r="N67" s="14"/>
    </row>
    <row r="68" spans="1:14" ht="12" customHeight="1" thickBot="1" x14ac:dyDescent="0.25">
      <c r="A68" s="334"/>
      <c r="B68" s="335"/>
      <c r="C68" s="16"/>
      <c r="D68" s="16"/>
      <c r="E68" s="16"/>
      <c r="F68" s="16"/>
      <c r="G68" s="16"/>
      <c r="H68" s="16"/>
      <c r="I68" s="16"/>
      <c r="J68" s="16"/>
      <c r="K68" s="16"/>
      <c r="L68" s="16"/>
      <c r="M68" s="16"/>
      <c r="N68" s="16"/>
    </row>
    <row r="71" spans="1:14" x14ac:dyDescent="0.2">
      <c r="A71" s="319" t="s">
        <v>37</v>
      </c>
      <c r="B71" s="320"/>
      <c r="C71" s="320"/>
      <c r="D71" s="320"/>
      <c r="E71" s="320"/>
      <c r="F71" s="320"/>
      <c r="G71" s="320"/>
      <c r="H71" s="320"/>
      <c r="I71" s="320"/>
      <c r="J71" s="320"/>
      <c r="K71" s="320"/>
      <c r="L71" s="320"/>
      <c r="M71" s="320"/>
      <c r="N71" s="321"/>
    </row>
    <row r="72" spans="1:14" ht="36" customHeight="1" x14ac:dyDescent="0.2">
      <c r="A72" s="21" t="s">
        <v>29</v>
      </c>
      <c r="B72" s="336" t="s">
        <v>30</v>
      </c>
      <c r="C72" s="337"/>
      <c r="D72" s="337"/>
      <c r="E72" s="337"/>
      <c r="F72" s="337"/>
      <c r="G72" s="337"/>
      <c r="H72" s="337"/>
      <c r="I72" s="337"/>
      <c r="J72" s="337"/>
      <c r="K72" s="337"/>
      <c r="L72" s="338"/>
      <c r="M72" s="145" t="s">
        <v>31</v>
      </c>
      <c r="N72" s="145"/>
    </row>
    <row r="73" spans="1:14" x14ac:dyDescent="0.2">
      <c r="A73" s="80"/>
      <c r="B73" s="339" t="s">
        <v>200</v>
      </c>
      <c r="C73" s="340"/>
      <c r="D73" s="340"/>
      <c r="E73" s="340"/>
      <c r="F73" s="340"/>
      <c r="G73" s="340"/>
      <c r="H73" s="340"/>
      <c r="I73" s="340"/>
      <c r="J73" s="340"/>
      <c r="K73" s="340"/>
      <c r="L73" s="341"/>
      <c r="M73" s="342">
        <v>0.2</v>
      </c>
      <c r="N73" s="343"/>
    </row>
    <row r="74" spans="1:14" x14ac:dyDescent="0.2">
      <c r="A74" s="79" t="s">
        <v>150</v>
      </c>
      <c r="B74" s="349" t="s">
        <v>146</v>
      </c>
      <c r="C74" s="350"/>
      <c r="D74" s="350"/>
      <c r="E74" s="350"/>
      <c r="F74" s="350"/>
      <c r="G74" s="350"/>
      <c r="H74" s="350"/>
      <c r="I74" s="350"/>
      <c r="J74" s="350"/>
      <c r="K74" s="350"/>
      <c r="L74" s="351"/>
      <c r="M74" s="352">
        <v>0.05</v>
      </c>
      <c r="N74" s="353"/>
    </row>
    <row r="75" spans="1:14" x14ac:dyDescent="0.2">
      <c r="A75" s="12" t="s">
        <v>151</v>
      </c>
      <c r="B75" s="349" t="s">
        <v>147</v>
      </c>
      <c r="C75" s="350"/>
      <c r="D75" s="350"/>
      <c r="E75" s="350"/>
      <c r="F75" s="350"/>
      <c r="G75" s="350"/>
      <c r="H75" s="350"/>
      <c r="I75" s="350"/>
      <c r="J75" s="350"/>
      <c r="K75" s="350"/>
      <c r="L75" s="351"/>
      <c r="M75" s="352">
        <v>0.2</v>
      </c>
      <c r="N75" s="353"/>
    </row>
    <row r="76" spans="1:14" x14ac:dyDescent="0.2">
      <c r="A76" s="12" t="s">
        <v>197</v>
      </c>
      <c r="B76" s="344" t="s">
        <v>148</v>
      </c>
      <c r="C76" s="345"/>
      <c r="D76" s="345"/>
      <c r="E76" s="345"/>
      <c r="F76" s="345"/>
      <c r="G76" s="345"/>
      <c r="H76" s="345"/>
      <c r="I76" s="345"/>
      <c r="J76" s="345"/>
      <c r="K76" s="345"/>
      <c r="L76" s="346"/>
      <c r="M76" s="347">
        <v>0.05</v>
      </c>
      <c r="N76" s="348"/>
    </row>
    <row r="77" spans="1:14" x14ac:dyDescent="0.2">
      <c r="A77" s="80" t="s">
        <v>153</v>
      </c>
      <c r="B77" s="344" t="s">
        <v>156</v>
      </c>
      <c r="C77" s="345"/>
      <c r="D77" s="345"/>
      <c r="E77" s="345"/>
      <c r="F77" s="345"/>
      <c r="G77" s="345"/>
      <c r="H77" s="345"/>
      <c r="I77" s="345"/>
      <c r="J77" s="345"/>
      <c r="K77" s="345"/>
      <c r="L77" s="346"/>
      <c r="M77" s="347">
        <v>0.05</v>
      </c>
      <c r="N77" s="348"/>
    </row>
    <row r="78" spans="1:14" x14ac:dyDescent="0.2">
      <c r="A78" s="80" t="s">
        <v>149</v>
      </c>
      <c r="B78" s="339" t="s">
        <v>145</v>
      </c>
      <c r="C78" s="340"/>
      <c r="D78" s="340"/>
      <c r="E78" s="340"/>
      <c r="F78" s="340"/>
      <c r="G78" s="340"/>
      <c r="H78" s="340"/>
      <c r="I78" s="340"/>
      <c r="J78" s="340"/>
      <c r="K78" s="340"/>
      <c r="L78" s="341"/>
      <c r="M78" s="342">
        <v>0.2</v>
      </c>
      <c r="N78" s="343"/>
    </row>
    <row r="79" spans="1:14" x14ac:dyDescent="0.2">
      <c r="A79" s="17"/>
      <c r="B79" s="344" t="s">
        <v>157</v>
      </c>
      <c r="C79" s="345"/>
      <c r="D79" s="345"/>
      <c r="E79" s="345"/>
      <c r="F79" s="345"/>
      <c r="G79" s="345"/>
      <c r="H79" s="345"/>
      <c r="I79" s="345"/>
      <c r="J79" s="345"/>
      <c r="K79" s="345"/>
      <c r="L79" s="346"/>
      <c r="M79" s="347">
        <v>0.15</v>
      </c>
      <c r="N79" s="348"/>
    </row>
    <row r="80" spans="1:14" x14ac:dyDescent="0.2">
      <c r="A80" s="17"/>
      <c r="B80" s="344"/>
      <c r="C80" s="345"/>
      <c r="D80" s="345"/>
      <c r="E80" s="345"/>
      <c r="F80" s="345"/>
      <c r="G80" s="345"/>
      <c r="H80" s="345"/>
      <c r="I80" s="345"/>
      <c r="J80" s="345"/>
      <c r="K80" s="345"/>
      <c r="L80" s="346"/>
      <c r="M80" s="347"/>
      <c r="N80" s="348"/>
    </row>
    <row r="81" spans="1:14" x14ac:dyDescent="0.2">
      <c r="A81" s="17"/>
      <c r="B81" s="344"/>
      <c r="C81" s="345"/>
      <c r="D81" s="345"/>
      <c r="E81" s="345"/>
      <c r="F81" s="345"/>
      <c r="G81" s="345"/>
      <c r="H81" s="345"/>
      <c r="I81" s="345"/>
      <c r="J81" s="345"/>
      <c r="K81" s="345"/>
      <c r="L81" s="346"/>
      <c r="M81" s="347"/>
      <c r="N81" s="348"/>
    </row>
    <row r="82" spans="1:14" x14ac:dyDescent="0.2">
      <c r="A82" s="17"/>
      <c r="B82" s="344"/>
      <c r="C82" s="345"/>
      <c r="D82" s="345"/>
      <c r="E82" s="345"/>
      <c r="F82" s="345"/>
      <c r="G82" s="345"/>
      <c r="H82" s="345"/>
      <c r="I82" s="345"/>
      <c r="J82" s="345"/>
      <c r="K82" s="345"/>
      <c r="L82" s="346"/>
      <c r="M82" s="347"/>
      <c r="N82" s="348"/>
    </row>
    <row r="83" spans="1:14" x14ac:dyDescent="0.2">
      <c r="A83" s="17"/>
      <c r="B83" s="344"/>
      <c r="C83" s="345"/>
      <c r="D83" s="345"/>
      <c r="E83" s="345"/>
      <c r="F83" s="345"/>
      <c r="G83" s="345"/>
      <c r="H83" s="345"/>
      <c r="I83" s="345"/>
      <c r="J83" s="345"/>
      <c r="K83" s="345"/>
      <c r="L83" s="346"/>
      <c r="M83" s="347"/>
      <c r="N83" s="348"/>
    </row>
    <row r="84" spans="1:14" x14ac:dyDescent="0.2">
      <c r="A84" s="17"/>
      <c r="B84" s="344"/>
      <c r="C84" s="345"/>
      <c r="D84" s="345"/>
      <c r="E84" s="345"/>
      <c r="F84" s="345"/>
      <c r="G84" s="345"/>
      <c r="H84" s="345"/>
      <c r="I84" s="345"/>
      <c r="J84" s="345"/>
      <c r="K84" s="345"/>
      <c r="L84" s="346"/>
      <c r="M84" s="347"/>
      <c r="N84" s="348"/>
    </row>
    <row r="85" spans="1:14" x14ac:dyDescent="0.2">
      <c r="A85" s="18"/>
      <c r="B85" s="354"/>
      <c r="C85" s="355"/>
      <c r="D85" s="355"/>
      <c r="E85" s="355"/>
      <c r="F85" s="355"/>
      <c r="G85" s="355"/>
      <c r="H85" s="355"/>
      <c r="I85" s="355"/>
      <c r="J85" s="355"/>
      <c r="K85" s="355"/>
      <c r="L85" s="356"/>
      <c r="M85" s="357"/>
      <c r="N85" s="358"/>
    </row>
    <row r="65490" spans="251:255" x14ac:dyDescent="0.2">
      <c r="IQ65490" s="6" t="s">
        <v>32</v>
      </c>
      <c r="IR65490" s="6" t="s">
        <v>33</v>
      </c>
      <c r="IS65490" s="6" t="s">
        <v>34</v>
      </c>
      <c r="IT65490" s="6" t="s">
        <v>35</v>
      </c>
      <c r="IU65490" s="6" t="s">
        <v>36</v>
      </c>
    </row>
    <row r="65491" spans="251:255" x14ac:dyDescent="0.2">
      <c r="IQ65491" s="6" t="e">
        <f>#REF!&amp;#REF!</f>
        <v>#REF!</v>
      </c>
      <c r="IR65491" s="6">
        <f>$A$14</f>
        <v>0</v>
      </c>
      <c r="IS65491" s="6" t="str">
        <f>$B$22&amp;" - "&amp;$B$23&amp;" - "&amp;$B$24&amp;" - "&amp;$B$26&amp;" - "&amp;$I$22&amp;" - "&amp;$I$23&amp;" - "&amp;$I$24&amp;" - "&amp;$I$26</f>
        <v xml:space="preserve">Monitoraggio dei contenuti della Sezione 2.3 relativi ai Rischi Corruttivi ed alla Trasparenza del PIAO 2024-2026 - Aggiornamento dei contenuti del PIAO 2025-2027 e approvazione - Monitoraggio dei contenuti della Sezione 2.2 relativi alla Performance del PIAO 2024-2026 - Formazione specifica sulle tematiche relative al PIAO nai fine dell'adeguamento del documento alle indicazioni previste dalla norma - Analisi critica della integrazione tra sezioni/sottosezioni del documento PIAO in essere - Individuzione delle sezioni che necessitano di revisione e documenti che rappresentano duplicazioni  - Definizione e revisione delle sottosezioni da implementare - </v>
      </c>
      <c r="IT65491" s="6" t="e">
        <f>$A$30&amp;": "&amp;$I$30&amp;" - "&amp;#REF!&amp;": "&amp;#REF!&amp;" - "&amp;$A$34&amp;": "&amp;$I$34&amp;" - "&amp;$A$35&amp;": "&amp;$I$35&amp;" - "&amp;#REF!&amp;": "&amp;#REF!&amp;" - "&amp;$A$37&amp;": "&amp;$I$37&amp;" - "&amp;$A$38&amp;": "&amp;$I$38&amp;" - "&amp;$A$39&amp;": "&amp;$I$39&amp;" - "&amp;#REF!&amp;": "&amp;#REF!&amp;" - "&amp;$A$42&amp;": "&amp;$I$42&amp;" - "&amp;$A$43&amp;": "&amp;$I$43&amp;" - "&amp;$A$44&amp;": "&amp;$I$44&amp;" - "&amp;$A$47&amp;": "&amp;$I$47</f>
        <v>#REF!</v>
      </c>
      <c r="IU65491" s="6" t="e">
        <f>#REF!</f>
        <v>#REF!</v>
      </c>
    </row>
  </sheetData>
  <sheetProtection formatCells="0" formatColumns="0" formatRows="0"/>
  <mergeCells count="155">
    <mergeCell ref="A5:B5"/>
    <mergeCell ref="C5:H5"/>
    <mergeCell ref="I5:J5"/>
    <mergeCell ref="K5:N5"/>
    <mergeCell ref="A6:B6"/>
    <mergeCell ref="C6:H6"/>
    <mergeCell ref="I6:J6"/>
    <mergeCell ref="K6:N6"/>
    <mergeCell ref="A1:N1"/>
    <mergeCell ref="A2:D2"/>
    <mergeCell ref="E2:H2"/>
    <mergeCell ref="I2:N2"/>
    <mergeCell ref="A3:D4"/>
    <mergeCell ref="E3:H4"/>
    <mergeCell ref="I3:N4"/>
    <mergeCell ref="A7:B7"/>
    <mergeCell ref="C7:N7"/>
    <mergeCell ref="C8:N18"/>
    <mergeCell ref="A10:B17"/>
    <mergeCell ref="A18:B18"/>
    <mergeCell ref="C19:H20"/>
    <mergeCell ref="I19:J19"/>
    <mergeCell ref="K19:L19"/>
    <mergeCell ref="M19:N19"/>
    <mergeCell ref="I20:J20"/>
    <mergeCell ref="B24:G24"/>
    <mergeCell ref="I24:N24"/>
    <mergeCell ref="B25:G25"/>
    <mergeCell ref="I25:N25"/>
    <mergeCell ref="B26:G26"/>
    <mergeCell ref="I26:N26"/>
    <mergeCell ref="K20:L20"/>
    <mergeCell ref="M20:N20"/>
    <mergeCell ref="A21:N21"/>
    <mergeCell ref="B22:G22"/>
    <mergeCell ref="I22:N22"/>
    <mergeCell ref="B23:G23"/>
    <mergeCell ref="I23:N23"/>
    <mergeCell ref="A31:F31"/>
    <mergeCell ref="G31:H31"/>
    <mergeCell ref="I31:J31"/>
    <mergeCell ref="K31:L31"/>
    <mergeCell ref="A32:F32"/>
    <mergeCell ref="G32:H32"/>
    <mergeCell ref="I32:J32"/>
    <mergeCell ref="K32:L32"/>
    <mergeCell ref="A28:N28"/>
    <mergeCell ref="A29:F29"/>
    <mergeCell ref="G29:H29"/>
    <mergeCell ref="I29:J29"/>
    <mergeCell ref="K29:L29"/>
    <mergeCell ref="A30:F30"/>
    <mergeCell ref="G30:H30"/>
    <mergeCell ref="I30:J30"/>
    <mergeCell ref="K30:L30"/>
    <mergeCell ref="A35:F35"/>
    <mergeCell ref="G35:H35"/>
    <mergeCell ref="I35:J35"/>
    <mergeCell ref="K35:L35"/>
    <mergeCell ref="A36:F36"/>
    <mergeCell ref="G36:H36"/>
    <mergeCell ref="I36:J36"/>
    <mergeCell ref="K36:L36"/>
    <mergeCell ref="A33:F33"/>
    <mergeCell ref="G33:H33"/>
    <mergeCell ref="I33:J33"/>
    <mergeCell ref="K33:L33"/>
    <mergeCell ref="A34:F34"/>
    <mergeCell ref="G34:H34"/>
    <mergeCell ref="I34:J34"/>
    <mergeCell ref="K34:L34"/>
    <mergeCell ref="A39:F39"/>
    <mergeCell ref="G39:H39"/>
    <mergeCell ref="I39:J39"/>
    <mergeCell ref="K39:L39"/>
    <mergeCell ref="A40:F40"/>
    <mergeCell ref="G40:H40"/>
    <mergeCell ref="I40:J40"/>
    <mergeCell ref="K40:L40"/>
    <mergeCell ref="A37:F37"/>
    <mergeCell ref="G37:H37"/>
    <mergeCell ref="I37:J37"/>
    <mergeCell ref="K37:L37"/>
    <mergeCell ref="A38:F38"/>
    <mergeCell ref="G38:H38"/>
    <mergeCell ref="I38:J38"/>
    <mergeCell ref="K38:L38"/>
    <mergeCell ref="A43:F43"/>
    <mergeCell ref="G43:H43"/>
    <mergeCell ref="I43:J43"/>
    <mergeCell ref="K43:L43"/>
    <mergeCell ref="A44:F44"/>
    <mergeCell ref="G44:H44"/>
    <mergeCell ref="I44:J44"/>
    <mergeCell ref="K44:L44"/>
    <mergeCell ref="A41:F41"/>
    <mergeCell ref="G41:H41"/>
    <mergeCell ref="I41:J41"/>
    <mergeCell ref="K41:L41"/>
    <mergeCell ref="A42:F42"/>
    <mergeCell ref="G42:H42"/>
    <mergeCell ref="I42:J42"/>
    <mergeCell ref="K42:L42"/>
    <mergeCell ref="A47:F47"/>
    <mergeCell ref="G47:H47"/>
    <mergeCell ref="I47:J47"/>
    <mergeCell ref="K47:L47"/>
    <mergeCell ref="A49:N49"/>
    <mergeCell ref="A50:B50"/>
    <mergeCell ref="A45:F45"/>
    <mergeCell ref="G45:H45"/>
    <mergeCell ref="I45:J45"/>
    <mergeCell ref="K45:L45"/>
    <mergeCell ref="A46:F46"/>
    <mergeCell ref="G46:H46"/>
    <mergeCell ref="I46:J46"/>
    <mergeCell ref="K46:L46"/>
    <mergeCell ref="A63:B64"/>
    <mergeCell ref="A65:B66"/>
    <mergeCell ref="A67:B68"/>
    <mergeCell ref="A71:N71"/>
    <mergeCell ref="B72:L72"/>
    <mergeCell ref="M72:N72"/>
    <mergeCell ref="A51:B52"/>
    <mergeCell ref="A53:B54"/>
    <mergeCell ref="A55:B56"/>
    <mergeCell ref="A57:B58"/>
    <mergeCell ref="A59:B60"/>
    <mergeCell ref="A61:B62"/>
    <mergeCell ref="B76:L76"/>
    <mergeCell ref="M76:N76"/>
    <mergeCell ref="B77:L77"/>
    <mergeCell ref="M77:N77"/>
    <mergeCell ref="B78:L78"/>
    <mergeCell ref="M78:N78"/>
    <mergeCell ref="B73:L73"/>
    <mergeCell ref="M73:N73"/>
    <mergeCell ref="B74:L74"/>
    <mergeCell ref="M74:N74"/>
    <mergeCell ref="B75:L75"/>
    <mergeCell ref="M75:N75"/>
    <mergeCell ref="B85:L85"/>
    <mergeCell ref="M85:N85"/>
    <mergeCell ref="B82:L82"/>
    <mergeCell ref="M82:N82"/>
    <mergeCell ref="B83:L83"/>
    <mergeCell ref="M83:N83"/>
    <mergeCell ref="B84:L84"/>
    <mergeCell ref="M84:N84"/>
    <mergeCell ref="B79:L79"/>
    <mergeCell ref="M79:N79"/>
    <mergeCell ref="B80:L80"/>
    <mergeCell ref="M80:N80"/>
    <mergeCell ref="B81:L81"/>
    <mergeCell ref="M81:N81"/>
  </mergeCells>
  <conditionalFormatting sqref="C51:N51 C53:N53 C55:N55 C57:N57 C59:N59 C61:N61 C63:N63 C65:N65">
    <cfRule type="cellIs" dxfId="6" priority="2" stopIfTrue="1" operator="equal">
      <formula>"x"</formula>
    </cfRule>
  </conditionalFormatting>
  <conditionalFormatting sqref="C52:N52 C54:N54 C56:N56 C58:N58 C60:N60 C62:N62 C64:N64 C66:N66 C68:N68">
    <cfRule type="cellIs" dxfId="5" priority="3" stopIfTrue="1" operator="equal">
      <formula>"x"</formula>
    </cfRule>
  </conditionalFormatting>
  <conditionalFormatting sqref="C67:N67">
    <cfRule type="cellIs" dxfId="4"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1:N68"/>
  </dataValidations>
  <printOptions horizontalCentered="1"/>
  <pageMargins left="0.47" right="0.41" top="0.56000000000000005" bottom="0.52" header="0.23" footer="0.23622047244094491"/>
  <pageSetup paperSize="9" scale="97" orientation="portrait" r:id="rId1"/>
  <headerFooter alignWithMargins="0"/>
  <rowBreaks count="1" manualBreakCount="1">
    <brk id="37"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65487"/>
  <sheetViews>
    <sheetView topLeftCell="A51" zoomScaleNormal="100" workbookViewId="0">
      <selection activeCell="G39" sqref="G39:H39"/>
    </sheetView>
  </sheetViews>
  <sheetFormatPr defaultColWidth="9.140625" defaultRowHeight="12.75" x14ac:dyDescent="0.2"/>
  <cols>
    <col min="1" max="2" width="8.5703125" style="1" customWidth="1"/>
    <col min="3" max="8" width="6.5703125" style="1" customWidth="1"/>
    <col min="9" max="9" width="8.140625" style="1" customWidth="1"/>
    <col min="10" max="13" width="6.5703125" style="1" customWidth="1"/>
    <col min="14" max="14" width="7.5703125" style="1" customWidth="1"/>
    <col min="15" max="15" width="30.28515625" style="41" customWidth="1"/>
    <col min="16" max="16" width="10" style="1" bestFit="1" customWidth="1"/>
    <col min="17" max="244" width="9.140625" style="1"/>
    <col min="245" max="245" width="14.140625" style="1" bestFit="1" customWidth="1"/>
    <col min="246" max="16384" width="9.140625" style="1"/>
  </cols>
  <sheetData>
    <row r="1" spans="1:20" ht="18" customHeight="1" thickBot="1" x14ac:dyDescent="0.25">
      <c r="A1" s="218" t="s">
        <v>41</v>
      </c>
      <c r="B1" s="218"/>
      <c r="C1" s="218"/>
      <c r="D1" s="218"/>
      <c r="E1" s="218"/>
      <c r="F1" s="218"/>
      <c r="G1" s="218"/>
      <c r="H1" s="218"/>
      <c r="I1" s="218"/>
      <c r="J1" s="218"/>
      <c r="K1" s="218"/>
      <c r="L1" s="218"/>
      <c r="M1" s="218"/>
      <c r="N1" s="218"/>
    </row>
    <row r="2" spans="1:20" s="28" customFormat="1" ht="12" thickBot="1" x14ac:dyDescent="0.25">
      <c r="A2" s="262" t="s">
        <v>50</v>
      </c>
      <c r="B2" s="263"/>
      <c r="C2" s="263"/>
      <c r="D2" s="263"/>
      <c r="E2" s="263" t="s">
        <v>0</v>
      </c>
      <c r="F2" s="263"/>
      <c r="G2" s="263"/>
      <c r="H2" s="263"/>
      <c r="I2" s="263" t="s">
        <v>1</v>
      </c>
      <c r="J2" s="263"/>
      <c r="K2" s="263"/>
      <c r="L2" s="263"/>
      <c r="M2" s="263"/>
      <c r="N2" s="264"/>
      <c r="O2" s="42"/>
    </row>
    <row r="3" spans="1:20" s="28" customFormat="1" ht="11.25" x14ac:dyDescent="0.2">
      <c r="A3" s="265" t="s">
        <v>58</v>
      </c>
      <c r="B3" s="266"/>
      <c r="C3" s="266"/>
      <c r="D3" s="266"/>
      <c r="E3" s="266"/>
      <c r="F3" s="266"/>
      <c r="G3" s="266"/>
      <c r="H3" s="266"/>
      <c r="I3" s="269" t="s">
        <v>43</v>
      </c>
      <c r="J3" s="270"/>
      <c r="K3" s="270"/>
      <c r="L3" s="270"/>
      <c r="M3" s="270"/>
      <c r="N3" s="271"/>
      <c r="O3" s="42"/>
    </row>
    <row r="4" spans="1:20" s="28" customFormat="1" ht="11.25" x14ac:dyDescent="0.2">
      <c r="A4" s="267"/>
      <c r="B4" s="268"/>
      <c r="C4" s="268"/>
      <c r="D4" s="268"/>
      <c r="E4" s="268"/>
      <c r="F4" s="268"/>
      <c r="G4" s="268"/>
      <c r="H4" s="268"/>
      <c r="I4" s="272"/>
      <c r="J4" s="273"/>
      <c r="K4" s="273"/>
      <c r="L4" s="273"/>
      <c r="M4" s="273"/>
      <c r="N4" s="274"/>
      <c r="O4" s="42"/>
    </row>
    <row r="5" spans="1:20" s="28" customFormat="1" ht="27" customHeight="1" x14ac:dyDescent="0.2">
      <c r="A5" s="249" t="s">
        <v>2</v>
      </c>
      <c r="B5" s="250"/>
      <c r="C5" s="251"/>
      <c r="D5" s="251"/>
      <c r="E5" s="251"/>
      <c r="F5" s="251"/>
      <c r="G5" s="251"/>
      <c r="H5" s="251"/>
      <c r="I5" s="250" t="s">
        <v>3</v>
      </c>
      <c r="J5" s="250"/>
      <c r="K5" s="252" t="s">
        <v>45</v>
      </c>
      <c r="L5" s="253"/>
      <c r="M5" s="253"/>
      <c r="N5" s="254"/>
      <c r="O5" s="42"/>
    </row>
    <row r="6" spans="1:20" ht="22.5" customHeight="1" x14ac:dyDescent="0.2">
      <c r="A6" s="255" t="s">
        <v>4</v>
      </c>
      <c r="B6" s="256"/>
      <c r="C6" s="257"/>
      <c r="D6" s="258"/>
      <c r="E6" s="258"/>
      <c r="F6" s="258"/>
      <c r="G6" s="258"/>
      <c r="H6" s="258"/>
      <c r="I6" s="256" t="s">
        <v>5</v>
      </c>
      <c r="J6" s="256"/>
      <c r="K6" s="259">
        <v>10</v>
      </c>
      <c r="L6" s="260"/>
      <c r="M6" s="260"/>
      <c r="N6" s="261"/>
    </row>
    <row r="7" spans="1:20" ht="29.25" customHeight="1" x14ac:dyDescent="0.2">
      <c r="A7" s="289" t="s">
        <v>6</v>
      </c>
      <c r="B7" s="290"/>
      <c r="C7" s="291" t="s">
        <v>87</v>
      </c>
      <c r="D7" s="292"/>
      <c r="E7" s="292"/>
      <c r="F7" s="292"/>
      <c r="G7" s="292"/>
      <c r="H7" s="292"/>
      <c r="I7" s="292"/>
      <c r="J7" s="292"/>
      <c r="K7" s="292"/>
      <c r="L7" s="292"/>
      <c r="M7" s="292"/>
      <c r="N7" s="293"/>
    </row>
    <row r="8" spans="1:20" ht="15" customHeight="1" x14ac:dyDescent="0.2">
      <c r="A8" s="29"/>
      <c r="B8" s="2"/>
      <c r="C8" s="294" t="s">
        <v>88</v>
      </c>
      <c r="D8" s="295"/>
      <c r="E8" s="295"/>
      <c r="F8" s="295"/>
      <c r="G8" s="295"/>
      <c r="H8" s="295"/>
      <c r="I8" s="295"/>
      <c r="J8" s="295"/>
      <c r="K8" s="295"/>
      <c r="L8" s="295"/>
      <c r="M8" s="295"/>
      <c r="N8" s="296"/>
    </row>
    <row r="9" spans="1:20" ht="15" customHeight="1" x14ac:dyDescent="0.2">
      <c r="A9" s="3"/>
      <c r="B9" s="4"/>
      <c r="C9" s="294"/>
      <c r="D9" s="295"/>
      <c r="E9" s="295"/>
      <c r="F9" s="295"/>
      <c r="G9" s="295"/>
      <c r="H9" s="295"/>
      <c r="I9" s="295"/>
      <c r="J9" s="295"/>
      <c r="K9" s="295"/>
      <c r="L9" s="295"/>
      <c r="M9" s="295"/>
      <c r="N9" s="296"/>
    </row>
    <row r="10" spans="1:20" ht="15" customHeight="1" x14ac:dyDescent="0.2">
      <c r="A10" s="300" t="s">
        <v>7</v>
      </c>
      <c r="B10" s="301"/>
      <c r="C10" s="294"/>
      <c r="D10" s="295"/>
      <c r="E10" s="295"/>
      <c r="F10" s="295"/>
      <c r="G10" s="295"/>
      <c r="H10" s="295"/>
      <c r="I10" s="295"/>
      <c r="J10" s="295"/>
      <c r="K10" s="295"/>
      <c r="L10" s="295"/>
      <c r="M10" s="295"/>
      <c r="N10" s="296"/>
    </row>
    <row r="11" spans="1:20" ht="15" customHeight="1" x14ac:dyDescent="0.2">
      <c r="A11" s="300"/>
      <c r="B11" s="301"/>
      <c r="C11" s="294"/>
      <c r="D11" s="295"/>
      <c r="E11" s="295"/>
      <c r="F11" s="295"/>
      <c r="G11" s="295"/>
      <c r="H11" s="295"/>
      <c r="I11" s="295"/>
      <c r="J11" s="295"/>
      <c r="K11" s="295"/>
      <c r="L11" s="295"/>
      <c r="M11" s="295"/>
      <c r="N11" s="296"/>
    </row>
    <row r="12" spans="1:20" ht="15" customHeight="1" x14ac:dyDescent="0.2">
      <c r="A12" s="300"/>
      <c r="B12" s="301"/>
      <c r="C12" s="294"/>
      <c r="D12" s="295"/>
      <c r="E12" s="295"/>
      <c r="F12" s="295"/>
      <c r="G12" s="295"/>
      <c r="H12" s="295"/>
      <c r="I12" s="295"/>
      <c r="J12" s="295"/>
      <c r="K12" s="295"/>
      <c r="L12" s="295"/>
      <c r="M12" s="295"/>
      <c r="N12" s="296"/>
      <c r="T12" s="43"/>
    </row>
    <row r="13" spans="1:20" ht="15" customHeight="1" x14ac:dyDescent="0.2">
      <c r="A13" s="300"/>
      <c r="B13" s="301"/>
      <c r="C13" s="294"/>
      <c r="D13" s="295"/>
      <c r="E13" s="295"/>
      <c r="F13" s="295"/>
      <c r="G13" s="295"/>
      <c r="H13" s="295"/>
      <c r="I13" s="295"/>
      <c r="J13" s="295"/>
      <c r="K13" s="295"/>
      <c r="L13" s="295"/>
      <c r="M13" s="295"/>
      <c r="N13" s="296"/>
    </row>
    <row r="14" spans="1:20" ht="15" customHeight="1" x14ac:dyDescent="0.2">
      <c r="A14" s="300"/>
      <c r="B14" s="301"/>
      <c r="C14" s="294"/>
      <c r="D14" s="295"/>
      <c r="E14" s="295"/>
      <c r="F14" s="295"/>
      <c r="G14" s="295"/>
      <c r="H14" s="295"/>
      <c r="I14" s="295"/>
      <c r="J14" s="295"/>
      <c r="K14" s="295"/>
      <c r="L14" s="295"/>
      <c r="M14" s="295"/>
      <c r="N14" s="296"/>
    </row>
    <row r="15" spans="1:20" ht="15" customHeight="1" x14ac:dyDescent="0.2">
      <c r="A15" s="300"/>
      <c r="B15" s="301"/>
      <c r="C15" s="294"/>
      <c r="D15" s="295"/>
      <c r="E15" s="295"/>
      <c r="F15" s="295"/>
      <c r="G15" s="295"/>
      <c r="H15" s="295"/>
      <c r="I15" s="295"/>
      <c r="J15" s="295"/>
      <c r="K15" s="295"/>
      <c r="L15" s="295"/>
      <c r="M15" s="295"/>
      <c r="N15" s="296"/>
    </row>
    <row r="16" spans="1:20" ht="15" customHeight="1" x14ac:dyDescent="0.2">
      <c r="A16" s="300"/>
      <c r="B16" s="301"/>
      <c r="C16" s="294"/>
      <c r="D16" s="295"/>
      <c r="E16" s="295"/>
      <c r="F16" s="295"/>
      <c r="G16" s="295"/>
      <c r="H16" s="295"/>
      <c r="I16" s="295"/>
      <c r="J16" s="295"/>
      <c r="K16" s="295"/>
      <c r="L16" s="295"/>
      <c r="M16" s="295"/>
      <c r="N16" s="296"/>
    </row>
    <row r="17" spans="1:14" ht="15" customHeight="1" x14ac:dyDescent="0.2">
      <c r="A17" s="300"/>
      <c r="B17" s="301"/>
      <c r="C17" s="294"/>
      <c r="D17" s="295"/>
      <c r="E17" s="295"/>
      <c r="F17" s="295"/>
      <c r="G17" s="295"/>
      <c r="H17" s="295"/>
      <c r="I17" s="295"/>
      <c r="J17" s="295"/>
      <c r="K17" s="295"/>
      <c r="L17" s="295"/>
      <c r="M17" s="295"/>
      <c r="N17" s="296"/>
    </row>
    <row r="18" spans="1:14" ht="24.6" customHeight="1" x14ac:dyDescent="0.2">
      <c r="A18" s="302"/>
      <c r="B18" s="303"/>
      <c r="C18" s="297"/>
      <c r="D18" s="298"/>
      <c r="E18" s="298"/>
      <c r="F18" s="298"/>
      <c r="G18" s="298"/>
      <c r="H18" s="298"/>
      <c r="I18" s="298"/>
      <c r="J18" s="298"/>
      <c r="K18" s="298"/>
      <c r="L18" s="298"/>
      <c r="M18" s="298"/>
      <c r="N18" s="299"/>
    </row>
    <row r="19" spans="1:14" ht="12.75" customHeight="1" x14ac:dyDescent="0.2">
      <c r="A19" s="5"/>
      <c r="B19" s="6"/>
      <c r="C19" s="304" t="s">
        <v>8</v>
      </c>
      <c r="D19" s="305"/>
      <c r="E19" s="305"/>
      <c r="F19" s="305"/>
      <c r="G19" s="305"/>
      <c r="H19" s="306"/>
      <c r="I19" s="310">
        <v>2025</v>
      </c>
      <c r="J19" s="310"/>
      <c r="K19" s="310">
        <v>2026</v>
      </c>
      <c r="L19" s="310"/>
      <c r="M19" s="310">
        <v>2027</v>
      </c>
      <c r="N19" s="310"/>
    </row>
    <row r="20" spans="1:14" ht="12.75" customHeight="1" x14ac:dyDescent="0.2">
      <c r="A20" s="5"/>
      <c r="B20" s="6"/>
      <c r="C20" s="307"/>
      <c r="D20" s="308"/>
      <c r="E20" s="308"/>
      <c r="F20" s="308"/>
      <c r="G20" s="308"/>
      <c r="H20" s="309"/>
      <c r="I20" s="275" t="s">
        <v>42</v>
      </c>
      <c r="J20" s="275"/>
      <c r="K20" s="275" t="s">
        <v>62</v>
      </c>
      <c r="L20" s="275"/>
      <c r="M20" s="275" t="s">
        <v>62</v>
      </c>
      <c r="N20" s="276"/>
    </row>
    <row r="21" spans="1:14" ht="18.75" customHeight="1" x14ac:dyDescent="0.2">
      <c r="A21" s="277" t="s">
        <v>9</v>
      </c>
      <c r="B21" s="278"/>
      <c r="C21" s="278"/>
      <c r="D21" s="278"/>
      <c r="E21" s="278"/>
      <c r="F21" s="278"/>
      <c r="G21" s="278"/>
      <c r="H21" s="278"/>
      <c r="I21" s="278"/>
      <c r="J21" s="278"/>
      <c r="K21" s="278"/>
      <c r="L21" s="278"/>
      <c r="M21" s="278"/>
      <c r="N21" s="279"/>
    </row>
    <row r="22" spans="1:14" ht="57.6" customHeight="1" x14ac:dyDescent="0.2">
      <c r="A22" s="30">
        <f>IF(B22&lt;&gt;"",1,"")</f>
        <v>1</v>
      </c>
      <c r="B22" s="280" t="s">
        <v>89</v>
      </c>
      <c r="C22" s="281"/>
      <c r="D22" s="281"/>
      <c r="E22" s="281"/>
      <c r="F22" s="281"/>
      <c r="G22" s="282"/>
      <c r="H22" s="31">
        <f>IF(I22&lt;&gt;"",A25+1,"")</f>
        <v>5</v>
      </c>
      <c r="I22" s="280" t="s">
        <v>90</v>
      </c>
      <c r="J22" s="281"/>
      <c r="K22" s="281"/>
      <c r="L22" s="281"/>
      <c r="M22" s="281"/>
      <c r="N22" s="282"/>
    </row>
    <row r="23" spans="1:14" ht="34.15" customHeight="1" x14ac:dyDescent="0.2">
      <c r="A23" s="32">
        <f>IF(B23&lt;&gt;"",A22+1,"")</f>
        <v>2</v>
      </c>
      <c r="B23" s="280" t="s">
        <v>91</v>
      </c>
      <c r="C23" s="281"/>
      <c r="D23" s="281"/>
      <c r="E23" s="281"/>
      <c r="F23" s="281"/>
      <c r="G23" s="282"/>
      <c r="H23" s="33">
        <f>IF(I23&lt;&gt;"",H22+1,"")</f>
        <v>6</v>
      </c>
      <c r="I23" s="280" t="s">
        <v>92</v>
      </c>
      <c r="J23" s="281"/>
      <c r="K23" s="281"/>
      <c r="L23" s="281"/>
      <c r="M23" s="281"/>
      <c r="N23" s="282"/>
    </row>
    <row r="24" spans="1:14" ht="45.6" customHeight="1" x14ac:dyDescent="0.2">
      <c r="A24" s="32">
        <f>IF(B24&lt;&gt;"",A23+1,"")</f>
        <v>3</v>
      </c>
      <c r="B24" s="280" t="s">
        <v>93</v>
      </c>
      <c r="C24" s="281"/>
      <c r="D24" s="281"/>
      <c r="E24" s="281"/>
      <c r="F24" s="281"/>
      <c r="G24" s="282"/>
      <c r="H24" s="33">
        <f t="shared" ref="H24:H25" si="0">IF(I24&lt;&gt;"",H23+1,"")</f>
        <v>7</v>
      </c>
      <c r="I24" s="280" t="s">
        <v>94</v>
      </c>
      <c r="J24" s="281"/>
      <c r="K24" s="281"/>
      <c r="L24" s="281"/>
      <c r="M24" s="281"/>
      <c r="N24" s="282"/>
    </row>
    <row r="25" spans="1:14" ht="39" customHeight="1" x14ac:dyDescent="0.2">
      <c r="A25" s="34">
        <f>IF(B25&lt;&gt;"",A24+1,"")</f>
        <v>4</v>
      </c>
      <c r="B25" s="280" t="s">
        <v>95</v>
      </c>
      <c r="C25" s="281"/>
      <c r="D25" s="281"/>
      <c r="E25" s="281"/>
      <c r="F25" s="281"/>
      <c r="G25" s="282"/>
      <c r="H25" s="35">
        <f t="shared" si="0"/>
        <v>8</v>
      </c>
      <c r="I25" s="280" t="s">
        <v>96</v>
      </c>
      <c r="J25" s="281"/>
      <c r="K25" s="281"/>
      <c r="L25" s="281"/>
      <c r="M25" s="281"/>
      <c r="N25" s="282"/>
    </row>
    <row r="26" spans="1:14" ht="12.75" customHeight="1" x14ac:dyDescent="0.2">
      <c r="A26" s="7"/>
      <c r="B26" s="8"/>
      <c r="C26" s="8"/>
      <c r="D26" s="8"/>
      <c r="E26" s="8"/>
      <c r="F26" s="8"/>
      <c r="G26" s="8"/>
      <c r="H26" s="8"/>
      <c r="I26" s="8"/>
      <c r="J26" s="8"/>
      <c r="K26" s="8"/>
      <c r="L26" s="8"/>
      <c r="M26" s="8"/>
      <c r="N26" s="9"/>
    </row>
    <row r="27" spans="1:14" x14ac:dyDescent="0.2">
      <c r="A27" s="319" t="s">
        <v>10</v>
      </c>
      <c r="B27" s="320"/>
      <c r="C27" s="320"/>
      <c r="D27" s="320"/>
      <c r="E27" s="320"/>
      <c r="F27" s="320"/>
      <c r="G27" s="320"/>
      <c r="H27" s="320"/>
      <c r="I27" s="320"/>
      <c r="J27" s="320"/>
      <c r="K27" s="320"/>
      <c r="L27" s="320"/>
      <c r="M27" s="320"/>
      <c r="N27" s="321"/>
    </row>
    <row r="28" spans="1:14" x14ac:dyDescent="0.2">
      <c r="A28" s="322" t="s">
        <v>38</v>
      </c>
      <c r="B28" s="323"/>
      <c r="C28" s="323"/>
      <c r="D28" s="323"/>
      <c r="E28" s="323"/>
      <c r="F28" s="323"/>
      <c r="G28" s="324" t="s">
        <v>11</v>
      </c>
      <c r="H28" s="325"/>
      <c r="I28" s="324" t="s">
        <v>12</v>
      </c>
      <c r="J28" s="325"/>
      <c r="K28" s="324" t="s">
        <v>13</v>
      </c>
      <c r="L28" s="325"/>
      <c r="M28" s="20">
        <v>2025</v>
      </c>
      <c r="N28" s="20">
        <v>2026</v>
      </c>
    </row>
    <row r="29" spans="1:14" ht="30" customHeight="1" x14ac:dyDescent="0.2">
      <c r="A29" s="456" t="s">
        <v>97</v>
      </c>
      <c r="B29" s="457"/>
      <c r="C29" s="457"/>
      <c r="D29" s="457"/>
      <c r="E29" s="457"/>
      <c r="F29" s="458"/>
      <c r="G29" s="424">
        <v>0.5</v>
      </c>
      <c r="H29" s="327"/>
      <c r="I29" s="314"/>
      <c r="J29" s="315"/>
      <c r="K29" s="314"/>
      <c r="L29" s="315"/>
      <c r="M29" s="11"/>
      <c r="N29" s="23"/>
    </row>
    <row r="30" spans="1:14" x14ac:dyDescent="0.2">
      <c r="A30" s="311" t="s">
        <v>98</v>
      </c>
      <c r="B30" s="312"/>
      <c r="C30" s="312"/>
      <c r="D30" s="312"/>
      <c r="E30" s="312"/>
      <c r="F30" s="313"/>
      <c r="G30" s="314">
        <v>20</v>
      </c>
      <c r="H30" s="315"/>
      <c r="I30" s="314"/>
      <c r="J30" s="315"/>
      <c r="K30" s="314"/>
      <c r="L30" s="315"/>
      <c r="M30" s="11"/>
      <c r="N30" s="23"/>
    </row>
    <row r="31" spans="1:14" x14ac:dyDescent="0.2">
      <c r="A31" s="311" t="s">
        <v>99</v>
      </c>
      <c r="B31" s="312"/>
      <c r="C31" s="312"/>
      <c r="D31" s="312"/>
      <c r="E31" s="312"/>
      <c r="F31" s="313"/>
      <c r="G31" s="314">
        <v>30</v>
      </c>
      <c r="H31" s="315"/>
      <c r="I31" s="314"/>
      <c r="J31" s="315"/>
      <c r="K31" s="314"/>
      <c r="L31" s="315"/>
      <c r="M31" s="11"/>
      <c r="N31" s="23"/>
    </row>
    <row r="32" spans="1:14" x14ac:dyDescent="0.2">
      <c r="A32" s="311" t="s">
        <v>100</v>
      </c>
      <c r="B32" s="312"/>
      <c r="C32" s="312"/>
      <c r="D32" s="312"/>
      <c r="E32" s="312"/>
      <c r="F32" s="313"/>
      <c r="G32" s="476">
        <v>10</v>
      </c>
      <c r="H32" s="477"/>
      <c r="I32" s="314"/>
      <c r="J32" s="315"/>
      <c r="K32" s="314"/>
      <c r="L32" s="315"/>
      <c r="M32" s="11"/>
      <c r="N32" s="23"/>
    </row>
    <row r="33" spans="1:16" x14ac:dyDescent="0.2">
      <c r="A33" s="311" t="s">
        <v>101</v>
      </c>
      <c r="B33" s="312"/>
      <c r="C33" s="312"/>
      <c r="D33" s="312"/>
      <c r="E33" s="312"/>
      <c r="F33" s="313"/>
      <c r="G33" s="331">
        <v>0.8</v>
      </c>
      <c r="H33" s="315"/>
      <c r="I33" s="314"/>
      <c r="J33" s="315"/>
      <c r="K33" s="314"/>
      <c r="L33" s="315"/>
      <c r="M33" s="11"/>
      <c r="N33" s="23"/>
    </row>
    <row r="34" spans="1:16" ht="28.15" customHeight="1" x14ac:dyDescent="0.2">
      <c r="A34" s="459" t="s">
        <v>102</v>
      </c>
      <c r="B34" s="460"/>
      <c r="C34" s="460"/>
      <c r="D34" s="460"/>
      <c r="E34" s="460"/>
      <c r="F34" s="461"/>
      <c r="G34" s="331">
        <v>0.5</v>
      </c>
      <c r="H34" s="315"/>
      <c r="I34" s="314"/>
      <c r="J34" s="315"/>
      <c r="K34" s="314"/>
      <c r="L34" s="315"/>
      <c r="M34" s="11"/>
      <c r="N34" s="23"/>
    </row>
    <row r="35" spans="1:16" x14ac:dyDescent="0.2">
      <c r="A35" s="311"/>
      <c r="B35" s="312"/>
      <c r="C35" s="312"/>
      <c r="D35" s="312"/>
      <c r="E35" s="312"/>
      <c r="F35" s="313"/>
      <c r="G35" s="314"/>
      <c r="H35" s="315"/>
      <c r="I35" s="314"/>
      <c r="J35" s="315"/>
      <c r="K35" s="314"/>
      <c r="L35" s="315"/>
      <c r="M35" s="11"/>
      <c r="N35" s="23"/>
    </row>
    <row r="36" spans="1:16" x14ac:dyDescent="0.2">
      <c r="A36" s="322" t="s">
        <v>40</v>
      </c>
      <c r="B36" s="323"/>
      <c r="C36" s="323"/>
      <c r="D36" s="323"/>
      <c r="E36" s="323"/>
      <c r="F36" s="323"/>
      <c r="G36" s="324" t="s">
        <v>11</v>
      </c>
      <c r="H36" s="325"/>
      <c r="I36" s="324" t="s">
        <v>12</v>
      </c>
      <c r="J36" s="325"/>
      <c r="K36" s="324" t="s">
        <v>13</v>
      </c>
      <c r="L36" s="325"/>
      <c r="M36" s="20">
        <v>2025</v>
      </c>
      <c r="N36" s="20">
        <v>2026</v>
      </c>
      <c r="O36" s="44"/>
    </row>
    <row r="37" spans="1:16" x14ac:dyDescent="0.2">
      <c r="A37" s="311" t="s">
        <v>103</v>
      </c>
      <c r="B37" s="312"/>
      <c r="C37" s="312"/>
      <c r="D37" s="312"/>
      <c r="E37" s="312"/>
      <c r="F37" s="313"/>
      <c r="G37" s="424">
        <v>1</v>
      </c>
      <c r="H37" s="327"/>
      <c r="I37" s="326"/>
      <c r="J37" s="327"/>
      <c r="K37" s="326"/>
      <c r="L37" s="327"/>
      <c r="M37" s="10"/>
      <c r="N37" s="22"/>
      <c r="O37" s="44"/>
    </row>
    <row r="38" spans="1:16" x14ac:dyDescent="0.2">
      <c r="A38" s="311"/>
      <c r="B38" s="312"/>
      <c r="C38" s="312"/>
      <c r="D38" s="312"/>
      <c r="E38" s="312"/>
      <c r="F38" s="313"/>
      <c r="G38" s="314"/>
      <c r="H38" s="315"/>
      <c r="I38" s="314"/>
      <c r="J38" s="315"/>
      <c r="K38" s="314"/>
      <c r="L38" s="315"/>
      <c r="M38" s="11"/>
      <c r="N38" s="23"/>
      <c r="O38" s="44"/>
    </row>
    <row r="39" spans="1:16" x14ac:dyDescent="0.2">
      <c r="A39" s="311"/>
      <c r="B39" s="312"/>
      <c r="C39" s="312"/>
      <c r="D39" s="312"/>
      <c r="E39" s="312"/>
      <c r="F39" s="313"/>
      <c r="G39" s="314"/>
      <c r="H39" s="315"/>
      <c r="I39" s="314"/>
      <c r="J39" s="315"/>
      <c r="K39" s="314"/>
      <c r="L39" s="315"/>
      <c r="M39" s="11"/>
      <c r="N39" s="23"/>
      <c r="O39" s="44"/>
    </row>
    <row r="40" spans="1:16" x14ac:dyDescent="0.2">
      <c r="A40" s="322" t="s">
        <v>39</v>
      </c>
      <c r="B40" s="323"/>
      <c r="C40" s="323"/>
      <c r="D40" s="323"/>
      <c r="E40" s="323"/>
      <c r="F40" s="323"/>
      <c r="G40" s="324" t="s">
        <v>11</v>
      </c>
      <c r="H40" s="325"/>
      <c r="I40" s="324" t="s">
        <v>12</v>
      </c>
      <c r="J40" s="325"/>
      <c r="K40" s="324" t="s">
        <v>13</v>
      </c>
      <c r="L40" s="325"/>
      <c r="M40" s="20">
        <v>2025</v>
      </c>
      <c r="N40" s="20">
        <v>2026</v>
      </c>
    </row>
    <row r="41" spans="1:16" x14ac:dyDescent="0.2">
      <c r="A41" s="311" t="s">
        <v>104</v>
      </c>
      <c r="B41" s="312"/>
      <c r="C41" s="312"/>
      <c r="D41" s="312"/>
      <c r="E41" s="312"/>
      <c r="F41" s="313"/>
      <c r="G41" s="424">
        <v>0.8</v>
      </c>
      <c r="H41" s="327"/>
      <c r="I41" s="326"/>
      <c r="J41" s="327"/>
      <c r="K41" s="326"/>
      <c r="L41" s="327"/>
      <c r="M41" s="10"/>
      <c r="N41" s="22"/>
    </row>
    <row r="42" spans="1:16" x14ac:dyDescent="0.2">
      <c r="A42" s="311"/>
      <c r="B42" s="312"/>
      <c r="C42" s="312"/>
      <c r="D42" s="312"/>
      <c r="E42" s="312"/>
      <c r="F42" s="313"/>
      <c r="G42" s="314"/>
      <c r="H42" s="315"/>
      <c r="I42" s="314"/>
      <c r="J42" s="315"/>
      <c r="K42" s="314"/>
      <c r="L42" s="315"/>
      <c r="M42" s="11"/>
      <c r="N42" s="23"/>
      <c r="P42" s="27"/>
    </row>
    <row r="43" spans="1:16" x14ac:dyDescent="0.2">
      <c r="A43" s="311"/>
      <c r="B43" s="312"/>
      <c r="C43" s="312"/>
      <c r="D43" s="312"/>
      <c r="E43" s="312"/>
      <c r="F43" s="313"/>
      <c r="G43" s="314"/>
      <c r="H43" s="315"/>
      <c r="I43" s="314"/>
      <c r="J43" s="315"/>
      <c r="K43" s="314"/>
      <c r="L43" s="315"/>
      <c r="M43" s="11"/>
      <c r="N43" s="23"/>
    </row>
    <row r="44" spans="1:16" x14ac:dyDescent="0.2">
      <c r="A44" s="322" t="s">
        <v>14</v>
      </c>
      <c r="B44" s="323"/>
      <c r="C44" s="323"/>
      <c r="D44" s="323"/>
      <c r="E44" s="323"/>
      <c r="F44" s="323"/>
      <c r="G44" s="324" t="s">
        <v>11</v>
      </c>
      <c r="H44" s="325"/>
      <c r="I44" s="324" t="s">
        <v>12</v>
      </c>
      <c r="J44" s="325"/>
      <c r="K44" s="324" t="s">
        <v>13</v>
      </c>
      <c r="L44" s="325"/>
      <c r="M44" s="20">
        <v>2025</v>
      </c>
      <c r="N44" s="20">
        <v>2026</v>
      </c>
    </row>
    <row r="45" spans="1:16" ht="13.15" customHeight="1" x14ac:dyDescent="0.2">
      <c r="A45" s="311" t="s">
        <v>105</v>
      </c>
      <c r="B45" s="312"/>
      <c r="C45" s="312"/>
      <c r="D45" s="312"/>
      <c r="E45" s="312"/>
      <c r="F45" s="313"/>
      <c r="G45" s="331">
        <v>0.8</v>
      </c>
      <c r="H45" s="315"/>
      <c r="I45" s="326"/>
      <c r="J45" s="327"/>
      <c r="K45" s="326"/>
      <c r="L45" s="327"/>
      <c r="M45" s="10"/>
      <c r="N45" s="22"/>
    </row>
    <row r="46" spans="1:16" x14ac:dyDescent="0.2">
      <c r="A46" s="328"/>
      <c r="B46" s="329"/>
      <c r="C46" s="329"/>
      <c r="D46" s="329"/>
      <c r="E46" s="329"/>
      <c r="F46" s="330"/>
      <c r="G46" s="328"/>
      <c r="H46" s="330"/>
      <c r="I46" s="328"/>
      <c r="J46" s="330"/>
      <c r="K46" s="328"/>
      <c r="L46" s="330"/>
      <c r="M46" s="24"/>
      <c r="N46" s="25"/>
    </row>
    <row r="48" spans="1:16" x14ac:dyDescent="0.2">
      <c r="A48" s="319" t="s">
        <v>15</v>
      </c>
      <c r="B48" s="320"/>
      <c r="C48" s="320"/>
      <c r="D48" s="320"/>
      <c r="E48" s="320"/>
      <c r="F48" s="320"/>
      <c r="G48" s="320"/>
      <c r="H48" s="320"/>
      <c r="I48" s="320"/>
      <c r="J48" s="320"/>
      <c r="K48" s="320"/>
      <c r="L48" s="320"/>
      <c r="M48" s="320"/>
      <c r="N48" s="321"/>
    </row>
    <row r="49" spans="1:15" ht="39.75" customHeight="1" x14ac:dyDescent="0.2">
      <c r="A49" s="290" t="s">
        <v>16</v>
      </c>
      <c r="B49" s="290"/>
      <c r="C49" s="39" t="s">
        <v>17</v>
      </c>
      <c r="D49" s="39" t="s">
        <v>18</v>
      </c>
      <c r="E49" s="39" t="s">
        <v>19</v>
      </c>
      <c r="F49" s="39" t="s">
        <v>20</v>
      </c>
      <c r="G49" s="39" t="s">
        <v>21</v>
      </c>
      <c r="H49" s="39" t="s">
        <v>22</v>
      </c>
      <c r="I49" s="39" t="s">
        <v>23</v>
      </c>
      <c r="J49" s="39" t="s">
        <v>24</v>
      </c>
      <c r="K49" s="39" t="s">
        <v>25</v>
      </c>
      <c r="L49" s="39" t="s">
        <v>26</v>
      </c>
      <c r="M49" s="39" t="s">
        <v>27</v>
      </c>
      <c r="N49" s="39" t="s">
        <v>28</v>
      </c>
    </row>
    <row r="50" spans="1:15" ht="12" customHeight="1" x14ac:dyDescent="0.2">
      <c r="A50" s="332">
        <f>IF(A22&gt;0,A22,"")</f>
        <v>1</v>
      </c>
      <c r="B50" s="333"/>
      <c r="C50" s="26"/>
      <c r="D50" s="26" t="s">
        <v>42</v>
      </c>
      <c r="E50" s="26" t="s">
        <v>44</v>
      </c>
      <c r="F50" s="26"/>
      <c r="G50" s="26"/>
      <c r="H50" s="26"/>
      <c r="I50" s="26"/>
      <c r="J50" s="26"/>
      <c r="K50" s="26"/>
      <c r="L50" s="26"/>
      <c r="M50" s="26"/>
      <c r="N50" s="26"/>
    </row>
    <row r="51" spans="1:15" ht="12" customHeight="1" thickBot="1" x14ac:dyDescent="0.25">
      <c r="A51" s="334"/>
      <c r="B51" s="335"/>
      <c r="C51" s="13"/>
      <c r="D51" s="13"/>
      <c r="E51" s="40" t="s">
        <v>44</v>
      </c>
      <c r="F51" s="13"/>
      <c r="G51" s="13"/>
      <c r="H51" s="13"/>
      <c r="I51" s="13"/>
      <c r="J51" s="13"/>
      <c r="K51" s="13"/>
      <c r="L51" s="13"/>
      <c r="M51" s="13"/>
      <c r="N51" s="13"/>
    </row>
    <row r="52" spans="1:15" ht="12" customHeight="1" x14ac:dyDescent="0.2">
      <c r="A52" s="332">
        <f>IF(A23&gt;0,A23,"")</f>
        <v>2</v>
      </c>
      <c r="B52" s="333"/>
      <c r="C52" s="19"/>
      <c r="D52" s="19" t="s">
        <v>42</v>
      </c>
      <c r="E52" s="19" t="s">
        <v>42</v>
      </c>
      <c r="F52" s="19" t="s">
        <v>44</v>
      </c>
      <c r="G52" s="19"/>
      <c r="H52" s="19" t="s">
        <v>44</v>
      </c>
      <c r="I52" s="19"/>
      <c r="J52" s="19"/>
      <c r="K52" s="19" t="s">
        <v>44</v>
      </c>
      <c r="L52" s="19"/>
      <c r="M52" s="19"/>
      <c r="N52" s="19"/>
    </row>
    <row r="53" spans="1:15" ht="12" customHeight="1" thickBot="1" x14ac:dyDescent="0.25">
      <c r="A53" s="334"/>
      <c r="B53" s="335"/>
      <c r="C53" s="13"/>
      <c r="D53" s="13"/>
      <c r="E53" s="13"/>
      <c r="F53" s="13"/>
      <c r="G53" s="13"/>
      <c r="H53" s="13"/>
      <c r="I53" s="13"/>
      <c r="J53" s="13"/>
      <c r="K53" s="13"/>
      <c r="L53" s="13"/>
      <c r="M53" s="13"/>
      <c r="N53" s="13"/>
    </row>
    <row r="54" spans="1:15" ht="12" customHeight="1" x14ac:dyDescent="0.2">
      <c r="A54" s="332">
        <f>IF(A24&gt;0,A24,"")</f>
        <v>3</v>
      </c>
      <c r="B54" s="333"/>
      <c r="C54" s="14"/>
      <c r="D54" s="14"/>
      <c r="E54" s="14"/>
      <c r="F54" s="19" t="s">
        <v>42</v>
      </c>
      <c r="G54" s="19" t="s">
        <v>42</v>
      </c>
      <c r="H54" s="19"/>
      <c r="I54" s="19"/>
      <c r="J54" s="19"/>
      <c r="K54" s="19"/>
      <c r="L54" s="19"/>
      <c r="M54" s="19"/>
      <c r="N54" s="19"/>
    </row>
    <row r="55" spans="1:15" ht="12" customHeight="1" thickBot="1" x14ac:dyDescent="0.25">
      <c r="A55" s="334"/>
      <c r="B55" s="335"/>
      <c r="C55" s="13"/>
      <c r="D55" s="13"/>
      <c r="E55" s="13"/>
      <c r="F55" s="13"/>
      <c r="G55" s="13"/>
      <c r="H55" s="13"/>
      <c r="I55" s="13"/>
      <c r="J55" s="13"/>
      <c r="K55" s="13"/>
      <c r="L55" s="13"/>
      <c r="M55" s="13"/>
      <c r="N55" s="13"/>
    </row>
    <row r="56" spans="1:15" ht="12" customHeight="1" x14ac:dyDescent="0.2">
      <c r="A56" s="332">
        <f>IF(A25&gt;0,A25,"")</f>
        <v>4</v>
      </c>
      <c r="B56" s="333"/>
      <c r="C56" s="19"/>
      <c r="D56" s="19"/>
      <c r="E56" s="19"/>
      <c r="F56" s="19"/>
      <c r="G56" s="19" t="s">
        <v>42</v>
      </c>
      <c r="H56" s="19" t="s">
        <v>42</v>
      </c>
      <c r="I56" s="19" t="s">
        <v>42</v>
      </c>
      <c r="J56" s="19" t="s">
        <v>44</v>
      </c>
      <c r="K56" s="19" t="s">
        <v>44</v>
      </c>
      <c r="L56" s="19"/>
      <c r="M56" s="19"/>
      <c r="N56" s="19"/>
    </row>
    <row r="57" spans="1:15" ht="12" customHeight="1" thickBot="1" x14ac:dyDescent="0.25">
      <c r="A57" s="334"/>
      <c r="B57" s="335"/>
      <c r="C57" s="40"/>
      <c r="D57" s="40"/>
      <c r="E57" s="13"/>
      <c r="F57" s="13"/>
      <c r="G57" s="13"/>
      <c r="H57" s="13"/>
      <c r="I57" s="13"/>
      <c r="J57" s="13"/>
      <c r="K57" s="13"/>
      <c r="L57" s="13"/>
      <c r="M57" s="13"/>
      <c r="N57" s="13"/>
      <c r="O57" s="44"/>
    </row>
    <row r="58" spans="1:15" ht="12" customHeight="1" x14ac:dyDescent="0.2">
      <c r="A58" s="332">
        <f>IF(H22&gt;0,H22,"")</f>
        <v>5</v>
      </c>
      <c r="B58" s="333"/>
      <c r="C58" s="26"/>
      <c r="D58" s="26"/>
      <c r="E58" s="26"/>
      <c r="F58" s="26"/>
      <c r="G58" s="26"/>
      <c r="H58" s="26"/>
      <c r="I58" s="26" t="s">
        <v>62</v>
      </c>
      <c r="J58" s="26" t="s">
        <v>44</v>
      </c>
      <c r="K58" s="26" t="s">
        <v>44</v>
      </c>
      <c r="L58" s="26" t="s">
        <v>44</v>
      </c>
      <c r="M58" s="26"/>
      <c r="N58" s="26"/>
    </row>
    <row r="59" spans="1:15" ht="12" customHeight="1" thickBot="1" x14ac:dyDescent="0.25">
      <c r="A59" s="334"/>
      <c r="B59" s="335"/>
      <c r="C59" s="13"/>
      <c r="D59" s="13"/>
      <c r="E59" s="13"/>
      <c r="F59" s="13"/>
      <c r="G59" s="13"/>
      <c r="H59" s="13"/>
      <c r="I59" s="13"/>
      <c r="J59" s="13"/>
      <c r="K59" s="13"/>
      <c r="L59" s="13"/>
      <c r="M59" s="13"/>
      <c r="N59" s="13"/>
      <c r="O59" s="45"/>
    </row>
    <row r="60" spans="1:15" ht="12" customHeight="1" x14ac:dyDescent="0.2">
      <c r="A60" s="332">
        <f>IF(H23&gt;0,H23,"")</f>
        <v>6</v>
      </c>
      <c r="B60" s="333"/>
      <c r="C60" s="26"/>
      <c r="D60" s="26"/>
      <c r="E60" s="26"/>
      <c r="F60" s="26"/>
      <c r="G60" s="26"/>
      <c r="H60" s="26"/>
      <c r="I60" s="26" t="s">
        <v>62</v>
      </c>
      <c r="J60" s="26"/>
      <c r="K60" s="26"/>
      <c r="L60" s="26" t="s">
        <v>44</v>
      </c>
      <c r="M60" s="26" t="s">
        <v>44</v>
      </c>
      <c r="N60" s="26"/>
      <c r="O60" s="45"/>
    </row>
    <row r="61" spans="1:15" ht="12" customHeight="1" thickBot="1" x14ac:dyDescent="0.25">
      <c r="A61" s="334"/>
      <c r="B61" s="335"/>
      <c r="C61" s="13"/>
      <c r="D61" s="13"/>
      <c r="E61" s="13"/>
      <c r="F61" s="13"/>
      <c r="G61" s="13"/>
      <c r="H61" s="13"/>
      <c r="I61" s="13"/>
      <c r="J61" s="13"/>
      <c r="K61" s="13"/>
      <c r="L61" s="13"/>
      <c r="M61" s="13"/>
      <c r="N61" s="13"/>
      <c r="O61" s="45"/>
    </row>
    <row r="62" spans="1:15" ht="12" customHeight="1" x14ac:dyDescent="0.2">
      <c r="A62" s="332">
        <f>IF(H24&gt;0,H24,"")</f>
        <v>7</v>
      </c>
      <c r="B62" s="333"/>
      <c r="C62" s="14"/>
      <c r="D62" s="14"/>
      <c r="E62" s="14"/>
      <c r="F62" s="14"/>
      <c r="G62" s="14"/>
      <c r="H62" s="14"/>
      <c r="I62" s="14" t="s">
        <v>62</v>
      </c>
      <c r="J62" s="19" t="s">
        <v>42</v>
      </c>
      <c r="K62" s="14" t="s">
        <v>62</v>
      </c>
      <c r="L62" s="14" t="s">
        <v>62</v>
      </c>
      <c r="M62" s="14" t="s">
        <v>62</v>
      </c>
      <c r="N62" s="14" t="s">
        <v>62</v>
      </c>
    </row>
    <row r="63" spans="1:15" ht="12" customHeight="1" thickBot="1" x14ac:dyDescent="0.25">
      <c r="A63" s="334"/>
      <c r="B63" s="335"/>
      <c r="C63" s="15"/>
      <c r="D63" s="15"/>
      <c r="E63" s="15"/>
      <c r="F63" s="15"/>
      <c r="G63" s="15"/>
      <c r="H63" s="15"/>
      <c r="I63" s="15"/>
      <c r="J63" s="15"/>
      <c r="K63" s="15"/>
      <c r="L63" s="15"/>
      <c r="M63" s="15"/>
      <c r="N63" s="15"/>
    </row>
    <row r="64" spans="1:15" ht="12" customHeight="1" x14ac:dyDescent="0.2">
      <c r="A64" s="332">
        <f>IF(H25&gt;0,H25,"")</f>
        <v>8</v>
      </c>
      <c r="B64" s="333"/>
      <c r="C64" s="14"/>
      <c r="D64" s="14"/>
      <c r="E64" s="14"/>
      <c r="F64" s="14"/>
      <c r="G64" s="14"/>
      <c r="H64" s="14"/>
      <c r="I64" s="14"/>
      <c r="J64" s="14"/>
      <c r="K64" s="14"/>
      <c r="L64" s="14" t="s">
        <v>62</v>
      </c>
      <c r="M64" s="14" t="s">
        <v>62</v>
      </c>
      <c r="N64" s="14"/>
    </row>
    <row r="65" spans="1:14" ht="12" customHeight="1" thickBot="1" x14ac:dyDescent="0.25">
      <c r="A65" s="334"/>
      <c r="B65" s="335"/>
      <c r="C65" s="16"/>
      <c r="D65" s="16"/>
      <c r="E65" s="16"/>
      <c r="F65" s="16"/>
      <c r="G65" s="16"/>
      <c r="H65" s="16"/>
      <c r="I65" s="16"/>
      <c r="J65" s="16"/>
      <c r="K65" s="16"/>
      <c r="L65" s="16"/>
      <c r="M65" s="16"/>
      <c r="N65" s="16"/>
    </row>
    <row r="68" spans="1:14" x14ac:dyDescent="0.2">
      <c r="A68" s="319" t="s">
        <v>37</v>
      </c>
      <c r="B68" s="320"/>
      <c r="C68" s="320"/>
      <c r="D68" s="320"/>
      <c r="E68" s="320"/>
      <c r="F68" s="320"/>
      <c r="G68" s="320"/>
      <c r="H68" s="320"/>
      <c r="I68" s="320"/>
      <c r="J68" s="320"/>
      <c r="K68" s="320"/>
      <c r="L68" s="320"/>
      <c r="M68" s="320"/>
      <c r="N68" s="321"/>
    </row>
    <row r="69" spans="1:14" ht="36" customHeight="1" x14ac:dyDescent="0.2">
      <c r="A69" s="21" t="s">
        <v>29</v>
      </c>
      <c r="B69" s="336" t="s">
        <v>30</v>
      </c>
      <c r="C69" s="337"/>
      <c r="D69" s="337"/>
      <c r="E69" s="337"/>
      <c r="F69" s="337"/>
      <c r="G69" s="337"/>
      <c r="H69" s="337"/>
      <c r="I69" s="337"/>
      <c r="J69" s="337"/>
      <c r="K69" s="337"/>
      <c r="L69" s="338"/>
      <c r="M69" s="145" t="s">
        <v>31</v>
      </c>
      <c r="N69" s="145"/>
    </row>
    <row r="70" spans="1:14" x14ac:dyDescent="0.2">
      <c r="A70" s="12" t="s">
        <v>151</v>
      </c>
      <c r="B70" s="349" t="s">
        <v>147</v>
      </c>
      <c r="C70" s="350"/>
      <c r="D70" s="350"/>
      <c r="E70" s="350"/>
      <c r="F70" s="350"/>
      <c r="G70" s="350"/>
      <c r="H70" s="350"/>
      <c r="I70" s="350"/>
      <c r="J70" s="350"/>
      <c r="K70" s="350"/>
      <c r="L70" s="351"/>
      <c r="M70" s="352">
        <v>0.9</v>
      </c>
      <c r="N70" s="353"/>
    </row>
    <row r="71" spans="1:14" x14ac:dyDescent="0.2">
      <c r="A71" s="79" t="s">
        <v>150</v>
      </c>
      <c r="B71" s="349" t="s">
        <v>146</v>
      </c>
      <c r="C71" s="350"/>
      <c r="D71" s="350"/>
      <c r="E71" s="350"/>
      <c r="F71" s="350"/>
      <c r="G71" s="350"/>
      <c r="H71" s="350"/>
      <c r="I71" s="350"/>
      <c r="J71" s="350"/>
      <c r="K71" s="350"/>
      <c r="L71" s="351"/>
      <c r="M71" s="352">
        <v>0.05</v>
      </c>
      <c r="N71" s="353"/>
    </row>
    <row r="72" spans="1:14" x14ac:dyDescent="0.2">
      <c r="A72" s="80" t="s">
        <v>149</v>
      </c>
      <c r="B72" s="339" t="s">
        <v>145</v>
      </c>
      <c r="C72" s="340"/>
      <c r="D72" s="340"/>
      <c r="E72" s="340"/>
      <c r="F72" s="340"/>
      <c r="G72" s="340"/>
      <c r="H72" s="340"/>
      <c r="I72" s="340"/>
      <c r="J72" s="340"/>
      <c r="K72" s="340"/>
      <c r="L72" s="341"/>
      <c r="M72" s="342">
        <v>0.05</v>
      </c>
      <c r="N72" s="343"/>
    </row>
    <row r="73" spans="1:14" x14ac:dyDescent="0.2">
      <c r="A73" s="17"/>
      <c r="B73" s="344"/>
      <c r="C73" s="345"/>
      <c r="D73" s="345"/>
      <c r="E73" s="345"/>
      <c r="F73" s="345"/>
      <c r="G73" s="345"/>
      <c r="H73" s="345"/>
      <c r="I73" s="345"/>
      <c r="J73" s="345"/>
      <c r="K73" s="345"/>
      <c r="L73" s="346"/>
      <c r="M73" s="347"/>
      <c r="N73" s="348"/>
    </row>
    <row r="74" spans="1:14" x14ac:dyDescent="0.2">
      <c r="A74" s="17"/>
      <c r="B74" s="344"/>
      <c r="C74" s="345"/>
      <c r="D74" s="345"/>
      <c r="E74" s="345"/>
      <c r="F74" s="345"/>
      <c r="G74" s="345"/>
      <c r="H74" s="345"/>
      <c r="I74" s="345"/>
      <c r="J74" s="345"/>
      <c r="K74" s="345"/>
      <c r="L74" s="346"/>
      <c r="M74" s="347"/>
      <c r="N74" s="348"/>
    </row>
    <row r="75" spans="1:14" x14ac:dyDescent="0.2">
      <c r="A75" s="17"/>
      <c r="B75" s="344"/>
      <c r="C75" s="345"/>
      <c r="D75" s="345"/>
      <c r="E75" s="345"/>
      <c r="F75" s="345"/>
      <c r="G75" s="345"/>
      <c r="H75" s="345"/>
      <c r="I75" s="345"/>
      <c r="J75" s="345"/>
      <c r="K75" s="345"/>
      <c r="L75" s="346"/>
      <c r="M75" s="347"/>
      <c r="N75" s="348"/>
    </row>
    <row r="76" spans="1:14" x14ac:dyDescent="0.2">
      <c r="A76" s="17"/>
      <c r="B76" s="344"/>
      <c r="C76" s="345"/>
      <c r="D76" s="345"/>
      <c r="E76" s="345"/>
      <c r="F76" s="345"/>
      <c r="G76" s="345"/>
      <c r="H76" s="345"/>
      <c r="I76" s="345"/>
      <c r="J76" s="345"/>
      <c r="K76" s="345"/>
      <c r="L76" s="346"/>
      <c r="M76" s="347"/>
      <c r="N76" s="348"/>
    </row>
    <row r="77" spans="1:14" x14ac:dyDescent="0.2">
      <c r="A77" s="17"/>
      <c r="B77" s="344"/>
      <c r="C77" s="345"/>
      <c r="D77" s="345"/>
      <c r="E77" s="345"/>
      <c r="F77" s="345"/>
      <c r="G77" s="345"/>
      <c r="H77" s="345"/>
      <c r="I77" s="345"/>
      <c r="J77" s="345"/>
      <c r="K77" s="345"/>
      <c r="L77" s="346"/>
      <c r="M77" s="347"/>
      <c r="N77" s="348"/>
    </row>
    <row r="78" spans="1:14" x14ac:dyDescent="0.2">
      <c r="A78" s="17"/>
      <c r="B78" s="344"/>
      <c r="C78" s="345"/>
      <c r="D78" s="345"/>
      <c r="E78" s="345"/>
      <c r="F78" s="345"/>
      <c r="G78" s="345"/>
      <c r="H78" s="345"/>
      <c r="I78" s="345"/>
      <c r="J78" s="345"/>
      <c r="K78" s="345"/>
      <c r="L78" s="346"/>
      <c r="M78" s="347"/>
      <c r="N78" s="348"/>
    </row>
    <row r="79" spans="1:14" x14ac:dyDescent="0.2">
      <c r="A79" s="17"/>
      <c r="B79" s="344"/>
      <c r="C79" s="345"/>
      <c r="D79" s="345"/>
      <c r="E79" s="345"/>
      <c r="F79" s="345"/>
      <c r="G79" s="345"/>
      <c r="H79" s="345"/>
      <c r="I79" s="345"/>
      <c r="J79" s="345"/>
      <c r="K79" s="345"/>
      <c r="L79" s="346"/>
      <c r="M79" s="347"/>
      <c r="N79" s="348"/>
    </row>
    <row r="80" spans="1:14" x14ac:dyDescent="0.2">
      <c r="A80" s="17"/>
      <c r="B80" s="344"/>
      <c r="C80" s="345"/>
      <c r="D80" s="345"/>
      <c r="E80" s="345"/>
      <c r="F80" s="345"/>
      <c r="G80" s="345"/>
      <c r="H80" s="345"/>
      <c r="I80" s="345"/>
      <c r="J80" s="345"/>
      <c r="K80" s="345"/>
      <c r="L80" s="346"/>
      <c r="M80" s="347"/>
      <c r="N80" s="348"/>
    </row>
    <row r="81" spans="1:14" x14ac:dyDescent="0.2">
      <c r="A81" s="18"/>
      <c r="B81" s="354"/>
      <c r="C81" s="355"/>
      <c r="D81" s="355"/>
      <c r="E81" s="355"/>
      <c r="F81" s="355"/>
      <c r="G81" s="355"/>
      <c r="H81" s="355"/>
      <c r="I81" s="355"/>
      <c r="J81" s="355"/>
      <c r="K81" s="355"/>
      <c r="L81" s="356"/>
      <c r="M81" s="357"/>
      <c r="N81" s="358"/>
    </row>
    <row r="65486" spans="251:255" x14ac:dyDescent="0.2">
      <c r="IQ65486" s="6" t="s">
        <v>32</v>
      </c>
      <c r="IR65486" s="6" t="s">
        <v>33</v>
      </c>
      <c r="IS65486" s="6" t="s">
        <v>34</v>
      </c>
      <c r="IT65486" s="6" t="s">
        <v>35</v>
      </c>
      <c r="IU65486" s="6" t="s">
        <v>36</v>
      </c>
    </row>
    <row r="65487" spans="251:255" x14ac:dyDescent="0.2">
      <c r="IQ65487" s="6" t="e">
        <f>#REF!&amp;#REF!</f>
        <v>#REF!</v>
      </c>
      <c r="IR65487" s="6">
        <f>$A$14</f>
        <v>0</v>
      </c>
      <c r="IS65487" s="6" t="e">
        <f>$B$22&amp;" - "&amp;$B$23&amp;" - "&amp;$B$24&amp;" - "&amp;$B$25&amp;" - "&amp;#REF!&amp;" - "&amp;$I$23&amp;" - "&amp;$I$22&amp;" - "&amp;$I$25</f>
        <v>#REF!</v>
      </c>
      <c r="IT65487" s="6" t="e">
        <f>#REF!&amp;": "&amp;#REF!&amp;" - "&amp;#REF!&amp;": "&amp;#REF!&amp;" - "&amp;$A$36&amp;": "&amp;$I$36&amp;" - "&amp;$A$37&amp;": "&amp;$I$37&amp;" - "&amp;#REF!&amp;": "&amp;#REF!&amp;" - "&amp;$A$39&amp;": "&amp;$I$39&amp;" - "&amp;$A$40&amp;": "&amp;$I$40&amp;" - "&amp;$A$41&amp;": "&amp;$I$41&amp;" - "&amp;#REF!&amp;": "&amp;#REF!&amp;" - "&amp;#REF!&amp;": "&amp;#REF!&amp;" - "&amp;$A$44&amp;": "&amp;$I$44&amp;" - "&amp;$A$45&amp;": "&amp;$I$45&amp;" - "&amp;$A$46&amp;": "&amp;$I$46</f>
        <v>#REF!</v>
      </c>
      <c r="IU65487" s="6" t="e">
        <f>#REF!</f>
        <v>#REF!</v>
      </c>
    </row>
  </sheetData>
  <sheetProtection formatCells="0" formatColumns="0" formatRows="0"/>
  <mergeCells count="150">
    <mergeCell ref="A5:B5"/>
    <mergeCell ref="C5:H5"/>
    <mergeCell ref="I5:J5"/>
    <mergeCell ref="K5:N5"/>
    <mergeCell ref="A6:B6"/>
    <mergeCell ref="C6:H6"/>
    <mergeCell ref="I6:J6"/>
    <mergeCell ref="K6:N6"/>
    <mergeCell ref="A1:N1"/>
    <mergeCell ref="A2:D2"/>
    <mergeCell ref="E2:H2"/>
    <mergeCell ref="I2:N2"/>
    <mergeCell ref="A3:D4"/>
    <mergeCell ref="E3:H4"/>
    <mergeCell ref="I3:N4"/>
    <mergeCell ref="K20:L20"/>
    <mergeCell ref="M20:N20"/>
    <mergeCell ref="A21:N21"/>
    <mergeCell ref="B22:G22"/>
    <mergeCell ref="I22:N22"/>
    <mergeCell ref="B23:G23"/>
    <mergeCell ref="I23:N23"/>
    <mergeCell ref="A7:B7"/>
    <mergeCell ref="C7:N7"/>
    <mergeCell ref="C8:N18"/>
    <mergeCell ref="A10:B17"/>
    <mergeCell ref="A18:B18"/>
    <mergeCell ref="C19:H20"/>
    <mergeCell ref="I19:J19"/>
    <mergeCell ref="K19:L19"/>
    <mergeCell ref="M19:N19"/>
    <mergeCell ref="I20:J20"/>
    <mergeCell ref="B24:G24"/>
    <mergeCell ref="I24:N24"/>
    <mergeCell ref="B25:G25"/>
    <mergeCell ref="I25:N25"/>
    <mergeCell ref="A27:N27"/>
    <mergeCell ref="A28:F28"/>
    <mergeCell ref="G28:H28"/>
    <mergeCell ref="I28:J28"/>
    <mergeCell ref="K28:L28"/>
    <mergeCell ref="A30:F30"/>
    <mergeCell ref="G30:H30"/>
    <mergeCell ref="I30:J30"/>
    <mergeCell ref="K30:L30"/>
    <mergeCell ref="A31:F31"/>
    <mergeCell ref="G31:H31"/>
    <mergeCell ref="I31:J31"/>
    <mergeCell ref="K31:L31"/>
    <mergeCell ref="A29:F29"/>
    <mergeCell ref="G29:H29"/>
    <mergeCell ref="I29:J29"/>
    <mergeCell ref="K29:L29"/>
    <mergeCell ref="A34:F34"/>
    <mergeCell ref="G34:H34"/>
    <mergeCell ref="I34:J34"/>
    <mergeCell ref="K34:L34"/>
    <mergeCell ref="A35:F35"/>
    <mergeCell ref="G35:H35"/>
    <mergeCell ref="I35:J35"/>
    <mergeCell ref="K35:L35"/>
    <mergeCell ref="A32:F32"/>
    <mergeCell ref="G32:H32"/>
    <mergeCell ref="I32:J32"/>
    <mergeCell ref="K32:L32"/>
    <mergeCell ref="A33:F33"/>
    <mergeCell ref="G33:H33"/>
    <mergeCell ref="I33:J33"/>
    <mergeCell ref="K33:L33"/>
    <mergeCell ref="A38:F38"/>
    <mergeCell ref="G38:H38"/>
    <mergeCell ref="I38:J38"/>
    <mergeCell ref="K38:L38"/>
    <mergeCell ref="A39:F39"/>
    <mergeCell ref="G39:H39"/>
    <mergeCell ref="I39:J39"/>
    <mergeCell ref="K39:L39"/>
    <mergeCell ref="A36:F36"/>
    <mergeCell ref="G36:H36"/>
    <mergeCell ref="I36:J36"/>
    <mergeCell ref="K36:L36"/>
    <mergeCell ref="A37:F37"/>
    <mergeCell ref="G37:H37"/>
    <mergeCell ref="I37:J37"/>
    <mergeCell ref="K37:L37"/>
    <mergeCell ref="A42:F42"/>
    <mergeCell ref="G42:H42"/>
    <mergeCell ref="I42:J42"/>
    <mergeCell ref="K42:L42"/>
    <mergeCell ref="A43:F43"/>
    <mergeCell ref="G43:H43"/>
    <mergeCell ref="I43:J43"/>
    <mergeCell ref="K43:L43"/>
    <mergeCell ref="A40:F40"/>
    <mergeCell ref="G40:H40"/>
    <mergeCell ref="I40:J40"/>
    <mergeCell ref="K40:L40"/>
    <mergeCell ref="A41:F41"/>
    <mergeCell ref="G41:H41"/>
    <mergeCell ref="I41:J41"/>
    <mergeCell ref="K41:L41"/>
    <mergeCell ref="A46:F46"/>
    <mergeCell ref="G46:H46"/>
    <mergeCell ref="I46:J46"/>
    <mergeCell ref="K46:L46"/>
    <mergeCell ref="A48:N48"/>
    <mergeCell ref="A49:B49"/>
    <mergeCell ref="A44:F44"/>
    <mergeCell ref="G44:H44"/>
    <mergeCell ref="I44:J44"/>
    <mergeCell ref="K44:L44"/>
    <mergeCell ref="A45:F45"/>
    <mergeCell ref="G45:H45"/>
    <mergeCell ref="I45:J45"/>
    <mergeCell ref="K45:L45"/>
    <mergeCell ref="A62:B63"/>
    <mergeCell ref="A64:B65"/>
    <mergeCell ref="A68:N68"/>
    <mergeCell ref="B69:L69"/>
    <mergeCell ref="M69:N69"/>
    <mergeCell ref="A50:B51"/>
    <mergeCell ref="A52:B53"/>
    <mergeCell ref="A54:B55"/>
    <mergeCell ref="A56:B57"/>
    <mergeCell ref="A58:B59"/>
    <mergeCell ref="A60:B61"/>
    <mergeCell ref="B73:L73"/>
    <mergeCell ref="M73:N73"/>
    <mergeCell ref="B74:L74"/>
    <mergeCell ref="M74:N74"/>
    <mergeCell ref="B75:L75"/>
    <mergeCell ref="M75:N75"/>
    <mergeCell ref="B70:L70"/>
    <mergeCell ref="M70:N70"/>
    <mergeCell ref="B71:L71"/>
    <mergeCell ref="M71:N71"/>
    <mergeCell ref="B72:L72"/>
    <mergeCell ref="M72:N72"/>
    <mergeCell ref="B79:L79"/>
    <mergeCell ref="M79:N79"/>
    <mergeCell ref="B80:L80"/>
    <mergeCell ref="M80:N80"/>
    <mergeCell ref="B81:L81"/>
    <mergeCell ref="M81:N81"/>
    <mergeCell ref="B76:L76"/>
    <mergeCell ref="M76:N76"/>
    <mergeCell ref="B77:L77"/>
    <mergeCell ref="M77:N77"/>
    <mergeCell ref="B78:L78"/>
    <mergeCell ref="M78:N78"/>
  </mergeCells>
  <conditionalFormatting sqref="C50:N50 C52:N52 C54:N54 C56:N56 C58:N58 C60:N60 C62:N62 C64:N64">
    <cfRule type="cellIs" dxfId="3" priority="1" stopIfTrue="1" operator="equal">
      <formula>"x"</formula>
    </cfRule>
  </conditionalFormatting>
  <conditionalFormatting sqref="C51:N51 C53:N53 C55:N55 C57:N57 C59:N59 C61:N61 C63:N63 C65:N65">
    <cfRule type="cellIs" dxfId="2"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0:N65"/>
  </dataValidations>
  <printOptions horizontalCentered="1"/>
  <pageMargins left="0.47" right="0.41" top="0.56000000000000005" bottom="0.52" header="0.23" footer="0.23622047244094491"/>
  <pageSetup paperSize="9" scale="97" orientation="portrait" r:id="rId1"/>
  <headerFooter alignWithMargins="0"/>
  <rowBreaks count="1" manualBreakCount="1">
    <brk id="46"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65490"/>
  <sheetViews>
    <sheetView topLeftCell="A43" zoomScaleNormal="100" workbookViewId="0">
      <selection activeCell="U62" sqref="U62"/>
    </sheetView>
  </sheetViews>
  <sheetFormatPr defaultColWidth="9.140625" defaultRowHeight="12.75" x14ac:dyDescent="0.2"/>
  <cols>
    <col min="1" max="2" width="8.5703125" style="1" customWidth="1"/>
    <col min="3" max="8" width="6.5703125" style="1" customWidth="1"/>
    <col min="9" max="9" width="8.140625" style="1" customWidth="1"/>
    <col min="10" max="14" width="6.5703125" style="1" customWidth="1"/>
    <col min="15" max="15" width="30.28515625" style="1" customWidth="1"/>
    <col min="16" max="16" width="10" style="1" bestFit="1" customWidth="1"/>
    <col min="17" max="244" width="9.140625" style="1"/>
    <col min="245" max="245" width="14.140625" style="1" bestFit="1" customWidth="1"/>
    <col min="246" max="16384" width="9.140625" style="1"/>
  </cols>
  <sheetData>
    <row r="1" spans="1:14" ht="18" customHeight="1" thickBot="1" x14ac:dyDescent="0.25">
      <c r="A1" s="218" t="s">
        <v>107</v>
      </c>
      <c r="B1" s="218"/>
      <c r="C1" s="218"/>
      <c r="D1" s="218"/>
      <c r="E1" s="218"/>
      <c r="F1" s="218"/>
      <c r="G1" s="218"/>
      <c r="H1" s="218"/>
      <c r="I1" s="218"/>
      <c r="J1" s="218"/>
      <c r="K1" s="218"/>
      <c r="L1" s="218"/>
      <c r="M1" s="218"/>
      <c r="N1" s="218"/>
    </row>
    <row r="2" spans="1:14" s="28" customFormat="1" ht="12" thickBot="1" x14ac:dyDescent="0.25">
      <c r="A2" s="262" t="s">
        <v>50</v>
      </c>
      <c r="B2" s="263"/>
      <c r="C2" s="263"/>
      <c r="D2" s="263"/>
      <c r="E2" s="263" t="s">
        <v>0</v>
      </c>
      <c r="F2" s="263"/>
      <c r="G2" s="263"/>
      <c r="H2" s="263"/>
      <c r="I2" s="263" t="s">
        <v>1</v>
      </c>
      <c r="J2" s="263"/>
      <c r="K2" s="263"/>
      <c r="L2" s="263"/>
      <c r="M2" s="263"/>
      <c r="N2" s="264"/>
    </row>
    <row r="3" spans="1:14" s="28" customFormat="1" ht="11.25" x14ac:dyDescent="0.2">
      <c r="A3" s="265" t="s">
        <v>58</v>
      </c>
      <c r="B3" s="266"/>
      <c r="C3" s="266"/>
      <c r="D3" s="266"/>
      <c r="E3" s="266"/>
      <c r="F3" s="266"/>
      <c r="G3" s="266"/>
      <c r="H3" s="266"/>
      <c r="I3" s="269" t="s">
        <v>43</v>
      </c>
      <c r="J3" s="270"/>
      <c r="K3" s="270"/>
      <c r="L3" s="270"/>
      <c r="M3" s="270"/>
      <c r="N3" s="271"/>
    </row>
    <row r="4" spans="1:14" s="28" customFormat="1" ht="11.25" x14ac:dyDescent="0.2">
      <c r="A4" s="267"/>
      <c r="B4" s="268"/>
      <c r="C4" s="268"/>
      <c r="D4" s="268"/>
      <c r="E4" s="268"/>
      <c r="F4" s="268"/>
      <c r="G4" s="268"/>
      <c r="H4" s="268"/>
      <c r="I4" s="272"/>
      <c r="J4" s="273"/>
      <c r="K4" s="273"/>
      <c r="L4" s="273"/>
      <c r="M4" s="273"/>
      <c r="N4" s="274"/>
    </row>
    <row r="5" spans="1:14" s="28" customFormat="1" ht="27" customHeight="1" x14ac:dyDescent="0.2">
      <c r="A5" s="249" t="s">
        <v>2</v>
      </c>
      <c r="B5" s="250"/>
      <c r="C5" s="465"/>
      <c r="D5" s="465"/>
      <c r="E5" s="465"/>
      <c r="F5" s="465"/>
      <c r="G5" s="465"/>
      <c r="H5" s="465"/>
      <c r="I5" s="250" t="s">
        <v>3</v>
      </c>
      <c r="J5" s="250"/>
      <c r="K5" s="465"/>
      <c r="L5" s="465"/>
      <c r="M5" s="465"/>
      <c r="N5" s="487"/>
    </row>
    <row r="6" spans="1:14" ht="22.5" customHeight="1" x14ac:dyDescent="0.2">
      <c r="A6" s="255" t="s">
        <v>4</v>
      </c>
      <c r="B6" s="256"/>
      <c r="C6" s="466"/>
      <c r="D6" s="466"/>
      <c r="E6" s="466"/>
      <c r="F6" s="466"/>
      <c r="G6" s="466"/>
      <c r="H6" s="466"/>
      <c r="I6" s="256" t="s">
        <v>5</v>
      </c>
      <c r="J6" s="256"/>
      <c r="K6" s="466"/>
      <c r="L6" s="466"/>
      <c r="M6" s="466"/>
      <c r="N6" s="488"/>
    </row>
    <row r="7" spans="1:14" ht="29.25" customHeight="1" x14ac:dyDescent="0.2">
      <c r="A7" s="289" t="s">
        <v>6</v>
      </c>
      <c r="B7" s="290"/>
      <c r="C7" s="473" t="s">
        <v>108</v>
      </c>
      <c r="D7" s="474"/>
      <c r="E7" s="474"/>
      <c r="F7" s="474"/>
      <c r="G7" s="474"/>
      <c r="H7" s="474"/>
      <c r="I7" s="474"/>
      <c r="J7" s="474"/>
      <c r="K7" s="474"/>
      <c r="L7" s="474"/>
      <c r="M7" s="474"/>
      <c r="N7" s="475"/>
    </row>
    <row r="8" spans="1:14" ht="12.75" customHeight="1" x14ac:dyDescent="0.2">
      <c r="A8" s="29"/>
      <c r="B8" s="2"/>
      <c r="C8" s="481" t="s">
        <v>109</v>
      </c>
      <c r="D8" s="482"/>
      <c r="E8" s="482"/>
      <c r="F8" s="482"/>
      <c r="G8" s="482"/>
      <c r="H8" s="482"/>
      <c r="I8" s="482"/>
      <c r="J8" s="482"/>
      <c r="K8" s="482"/>
      <c r="L8" s="482"/>
      <c r="M8" s="482"/>
      <c r="N8" s="483"/>
    </row>
    <row r="9" spans="1:14" ht="12.75" customHeight="1" x14ac:dyDescent="0.2">
      <c r="A9" s="3"/>
      <c r="B9" s="4"/>
      <c r="C9" s="481"/>
      <c r="D9" s="482"/>
      <c r="E9" s="482"/>
      <c r="F9" s="482"/>
      <c r="G9" s="482"/>
      <c r="H9" s="482"/>
      <c r="I9" s="482"/>
      <c r="J9" s="482"/>
      <c r="K9" s="482"/>
      <c r="L9" s="482"/>
      <c r="M9" s="482"/>
      <c r="N9" s="483"/>
    </row>
    <row r="10" spans="1:14" ht="12.75" customHeight="1" x14ac:dyDescent="0.2">
      <c r="A10" s="300" t="s">
        <v>7</v>
      </c>
      <c r="B10" s="301"/>
      <c r="C10" s="481"/>
      <c r="D10" s="482"/>
      <c r="E10" s="482"/>
      <c r="F10" s="482"/>
      <c r="G10" s="482"/>
      <c r="H10" s="482"/>
      <c r="I10" s="482"/>
      <c r="J10" s="482"/>
      <c r="K10" s="482"/>
      <c r="L10" s="482"/>
      <c r="M10" s="482"/>
      <c r="N10" s="483"/>
    </row>
    <row r="11" spans="1:14" ht="12.75" customHeight="1" x14ac:dyDescent="0.2">
      <c r="A11" s="300"/>
      <c r="B11" s="301"/>
      <c r="C11" s="481"/>
      <c r="D11" s="482"/>
      <c r="E11" s="482"/>
      <c r="F11" s="482"/>
      <c r="G11" s="482"/>
      <c r="H11" s="482"/>
      <c r="I11" s="482"/>
      <c r="J11" s="482"/>
      <c r="K11" s="482"/>
      <c r="L11" s="482"/>
      <c r="M11" s="482"/>
      <c r="N11" s="483"/>
    </row>
    <row r="12" spans="1:14" ht="12.75" customHeight="1" x14ac:dyDescent="0.2">
      <c r="A12" s="300"/>
      <c r="B12" s="301"/>
      <c r="C12" s="481"/>
      <c r="D12" s="482"/>
      <c r="E12" s="482"/>
      <c r="F12" s="482"/>
      <c r="G12" s="482"/>
      <c r="H12" s="482"/>
      <c r="I12" s="482"/>
      <c r="J12" s="482"/>
      <c r="K12" s="482"/>
      <c r="L12" s="482"/>
      <c r="M12" s="482"/>
      <c r="N12" s="483"/>
    </row>
    <row r="13" spans="1:14" ht="12.75" customHeight="1" x14ac:dyDescent="0.2">
      <c r="A13" s="300"/>
      <c r="B13" s="301"/>
      <c r="C13" s="481"/>
      <c r="D13" s="482"/>
      <c r="E13" s="482"/>
      <c r="F13" s="482"/>
      <c r="G13" s="482"/>
      <c r="H13" s="482"/>
      <c r="I13" s="482"/>
      <c r="J13" s="482"/>
      <c r="K13" s="482"/>
      <c r="L13" s="482"/>
      <c r="M13" s="482"/>
      <c r="N13" s="483"/>
    </row>
    <row r="14" spans="1:14" ht="12.75" customHeight="1" x14ac:dyDescent="0.2">
      <c r="A14" s="300"/>
      <c r="B14" s="301"/>
      <c r="C14" s="481"/>
      <c r="D14" s="482"/>
      <c r="E14" s="482"/>
      <c r="F14" s="482"/>
      <c r="G14" s="482"/>
      <c r="H14" s="482"/>
      <c r="I14" s="482"/>
      <c r="J14" s="482"/>
      <c r="K14" s="482"/>
      <c r="L14" s="482"/>
      <c r="M14" s="482"/>
      <c r="N14" s="483"/>
    </row>
    <row r="15" spans="1:14" ht="12.75" customHeight="1" x14ac:dyDescent="0.2">
      <c r="A15" s="300"/>
      <c r="B15" s="301"/>
      <c r="C15" s="481"/>
      <c r="D15" s="482"/>
      <c r="E15" s="482"/>
      <c r="F15" s="482"/>
      <c r="G15" s="482"/>
      <c r="H15" s="482"/>
      <c r="I15" s="482"/>
      <c r="J15" s="482"/>
      <c r="K15" s="482"/>
      <c r="L15" s="482"/>
      <c r="M15" s="482"/>
      <c r="N15" s="483"/>
    </row>
    <row r="16" spans="1:14" ht="12.75" customHeight="1" x14ac:dyDescent="0.2">
      <c r="A16" s="300"/>
      <c r="B16" s="301"/>
      <c r="C16" s="481"/>
      <c r="D16" s="482"/>
      <c r="E16" s="482"/>
      <c r="F16" s="482"/>
      <c r="G16" s="482"/>
      <c r="H16" s="482"/>
      <c r="I16" s="482"/>
      <c r="J16" s="482"/>
      <c r="K16" s="482"/>
      <c r="L16" s="482"/>
      <c r="M16" s="482"/>
      <c r="N16" s="483"/>
    </row>
    <row r="17" spans="1:14" ht="12.75" customHeight="1" x14ac:dyDescent="0.2">
      <c r="A17" s="300"/>
      <c r="B17" s="301"/>
      <c r="C17" s="481"/>
      <c r="D17" s="482"/>
      <c r="E17" s="482"/>
      <c r="F17" s="482"/>
      <c r="G17" s="482"/>
      <c r="H17" s="482"/>
      <c r="I17" s="482"/>
      <c r="J17" s="482"/>
      <c r="K17" s="482"/>
      <c r="L17" s="482"/>
      <c r="M17" s="482"/>
      <c r="N17" s="483"/>
    </row>
    <row r="18" spans="1:14" ht="12.75" customHeight="1" x14ac:dyDescent="0.2">
      <c r="A18" s="302"/>
      <c r="B18" s="303"/>
      <c r="C18" s="484"/>
      <c r="D18" s="485"/>
      <c r="E18" s="485"/>
      <c r="F18" s="485"/>
      <c r="G18" s="485"/>
      <c r="H18" s="485"/>
      <c r="I18" s="485"/>
      <c r="J18" s="485"/>
      <c r="K18" s="485"/>
      <c r="L18" s="485"/>
      <c r="M18" s="485"/>
      <c r="N18" s="486"/>
    </row>
    <row r="19" spans="1:14" ht="12.75" customHeight="1" x14ac:dyDescent="0.2">
      <c r="A19" s="5"/>
      <c r="B19" s="6"/>
      <c r="C19" s="304" t="s">
        <v>8</v>
      </c>
      <c r="D19" s="305"/>
      <c r="E19" s="305"/>
      <c r="F19" s="305"/>
      <c r="G19" s="305"/>
      <c r="H19" s="306"/>
      <c r="I19" s="310">
        <v>2025</v>
      </c>
      <c r="J19" s="310"/>
      <c r="K19" s="310">
        <v>2026</v>
      </c>
      <c r="L19" s="310"/>
      <c r="M19" s="310">
        <v>2027</v>
      </c>
      <c r="N19" s="310"/>
    </row>
    <row r="20" spans="1:14" ht="12.75" customHeight="1" x14ac:dyDescent="0.2">
      <c r="A20" s="5"/>
      <c r="B20" s="6"/>
      <c r="C20" s="307"/>
      <c r="D20" s="308"/>
      <c r="E20" s="308"/>
      <c r="F20" s="308"/>
      <c r="G20" s="308"/>
      <c r="H20" s="309"/>
      <c r="I20" s="275" t="s">
        <v>42</v>
      </c>
      <c r="J20" s="275"/>
      <c r="K20" s="275" t="s">
        <v>42</v>
      </c>
      <c r="L20" s="275"/>
      <c r="M20" s="275" t="s">
        <v>44</v>
      </c>
      <c r="N20" s="276"/>
    </row>
    <row r="21" spans="1:14" ht="18.75" customHeight="1" x14ac:dyDescent="0.2">
      <c r="A21" s="277" t="s">
        <v>9</v>
      </c>
      <c r="B21" s="278"/>
      <c r="C21" s="278"/>
      <c r="D21" s="278"/>
      <c r="E21" s="278"/>
      <c r="F21" s="278"/>
      <c r="G21" s="278"/>
      <c r="H21" s="278"/>
      <c r="I21" s="278"/>
      <c r="J21" s="278"/>
      <c r="K21" s="278"/>
      <c r="L21" s="278"/>
      <c r="M21" s="278"/>
      <c r="N21" s="279"/>
    </row>
    <row r="22" spans="1:14" ht="34.9" customHeight="1" x14ac:dyDescent="0.2">
      <c r="A22" s="30">
        <f>IF(B22&lt;&gt;"",1,"")</f>
        <v>1</v>
      </c>
      <c r="B22" s="286" t="s">
        <v>110</v>
      </c>
      <c r="C22" s="287"/>
      <c r="D22" s="287"/>
      <c r="E22" s="287"/>
      <c r="F22" s="287"/>
      <c r="G22" s="288"/>
      <c r="H22" s="31">
        <f>IF(I22&lt;&gt;"",A25+1,"")</f>
        <v>5</v>
      </c>
      <c r="I22" s="283" t="s">
        <v>111</v>
      </c>
      <c r="J22" s="284"/>
      <c r="K22" s="284"/>
      <c r="L22" s="284"/>
      <c r="M22" s="284"/>
      <c r="N22" s="285"/>
    </row>
    <row r="23" spans="1:14" ht="30" customHeight="1" x14ac:dyDescent="0.2">
      <c r="A23" s="32">
        <f>IF(B23&lt;&gt;"",A22+1,"")</f>
        <v>2</v>
      </c>
      <c r="B23" s="286" t="s">
        <v>112</v>
      </c>
      <c r="C23" s="287"/>
      <c r="D23" s="287"/>
      <c r="E23" s="287"/>
      <c r="F23" s="287"/>
      <c r="G23" s="288"/>
      <c r="H23" s="33" t="str">
        <f>IF(I23&lt;&gt;"",H22+1,"")</f>
        <v/>
      </c>
      <c r="I23" s="286"/>
      <c r="J23" s="287"/>
      <c r="K23" s="287"/>
      <c r="L23" s="287"/>
      <c r="M23" s="287"/>
      <c r="N23" s="288"/>
    </row>
    <row r="24" spans="1:14" ht="30" customHeight="1" x14ac:dyDescent="0.2">
      <c r="A24" s="32">
        <f>IF(B24&lt;&gt;"",A23+1,"")</f>
        <v>3</v>
      </c>
      <c r="B24" s="286" t="s">
        <v>113</v>
      </c>
      <c r="C24" s="287"/>
      <c r="D24" s="287"/>
      <c r="E24" s="287"/>
      <c r="F24" s="287"/>
      <c r="G24" s="288"/>
      <c r="H24" s="33" t="str">
        <f>IF(I24&lt;&gt;"",H23+1,"")</f>
        <v/>
      </c>
      <c r="I24" s="286"/>
      <c r="J24" s="287"/>
      <c r="K24" s="287"/>
      <c r="L24" s="287"/>
      <c r="M24" s="287"/>
      <c r="N24" s="288"/>
    </row>
    <row r="25" spans="1:14" ht="30" customHeight="1" x14ac:dyDescent="0.2">
      <c r="A25" s="34">
        <f>IF(B25&lt;&gt;"",A24+1,"")</f>
        <v>4</v>
      </c>
      <c r="B25" s="286" t="s">
        <v>114</v>
      </c>
      <c r="C25" s="287"/>
      <c r="D25" s="287"/>
      <c r="E25" s="287"/>
      <c r="F25" s="287"/>
      <c r="G25" s="288"/>
      <c r="H25" s="35" t="str">
        <f>IF(I25&lt;&gt;"",H24+1,"")</f>
        <v/>
      </c>
      <c r="I25" s="316"/>
      <c r="J25" s="317"/>
      <c r="K25" s="317"/>
      <c r="L25" s="317"/>
      <c r="M25" s="317"/>
      <c r="N25" s="318"/>
    </row>
    <row r="26" spans="1:14" ht="12.75" customHeight="1" x14ac:dyDescent="0.2">
      <c r="A26" s="7"/>
      <c r="B26" s="8"/>
      <c r="C26" s="8"/>
      <c r="D26" s="8"/>
      <c r="E26" s="8"/>
      <c r="F26" s="8"/>
      <c r="G26" s="8"/>
      <c r="H26" s="8"/>
      <c r="I26" s="8"/>
      <c r="J26" s="8"/>
      <c r="K26" s="8"/>
      <c r="L26" s="8"/>
      <c r="M26" s="8"/>
      <c r="N26" s="9"/>
    </row>
    <row r="27" spans="1:14" x14ac:dyDescent="0.2">
      <c r="A27" s="319" t="s">
        <v>10</v>
      </c>
      <c r="B27" s="320"/>
      <c r="C27" s="320"/>
      <c r="D27" s="320"/>
      <c r="E27" s="320"/>
      <c r="F27" s="320"/>
      <c r="G27" s="320"/>
      <c r="H27" s="320"/>
      <c r="I27" s="320"/>
      <c r="J27" s="320"/>
      <c r="K27" s="320"/>
      <c r="L27" s="320"/>
      <c r="M27" s="320"/>
      <c r="N27" s="321"/>
    </row>
    <row r="28" spans="1:14" x14ac:dyDescent="0.2">
      <c r="A28" s="322" t="s">
        <v>38</v>
      </c>
      <c r="B28" s="323"/>
      <c r="C28" s="323"/>
      <c r="D28" s="323"/>
      <c r="E28" s="323"/>
      <c r="F28" s="323"/>
      <c r="G28" s="324" t="s">
        <v>11</v>
      </c>
      <c r="H28" s="325"/>
      <c r="I28" s="324" t="s">
        <v>12</v>
      </c>
      <c r="J28" s="325"/>
      <c r="K28" s="324" t="s">
        <v>13</v>
      </c>
      <c r="L28" s="325"/>
      <c r="M28" s="20">
        <v>2026</v>
      </c>
      <c r="N28" s="20">
        <v>2027</v>
      </c>
    </row>
    <row r="29" spans="1:14" x14ac:dyDescent="0.2">
      <c r="A29" s="453" t="s">
        <v>115</v>
      </c>
      <c r="B29" s="454"/>
      <c r="C29" s="454"/>
      <c r="D29" s="454"/>
      <c r="E29" s="454"/>
      <c r="F29" s="455"/>
      <c r="G29" s="326">
        <v>1</v>
      </c>
      <c r="H29" s="327"/>
      <c r="I29" s="326"/>
      <c r="J29" s="327"/>
      <c r="K29" s="326"/>
      <c r="L29" s="327"/>
      <c r="M29" s="10"/>
      <c r="N29" s="22"/>
    </row>
    <row r="30" spans="1:14" x14ac:dyDescent="0.2">
      <c r="A30" s="311" t="s">
        <v>116</v>
      </c>
      <c r="B30" s="312"/>
      <c r="C30" s="312"/>
      <c r="D30" s="312"/>
      <c r="E30" s="312"/>
      <c r="F30" s="313"/>
      <c r="G30" s="314">
        <v>2</v>
      </c>
      <c r="H30" s="315"/>
      <c r="I30" s="314"/>
      <c r="J30" s="315"/>
      <c r="K30" s="314"/>
      <c r="L30" s="315"/>
      <c r="M30" s="11"/>
      <c r="N30" s="23"/>
    </row>
    <row r="31" spans="1:14" x14ac:dyDescent="0.2">
      <c r="A31" s="311" t="s">
        <v>117</v>
      </c>
      <c r="B31" s="312"/>
      <c r="C31" s="312"/>
      <c r="D31" s="312"/>
      <c r="E31" s="312"/>
      <c r="F31" s="313"/>
      <c r="G31" s="314">
        <v>1</v>
      </c>
      <c r="H31" s="315"/>
      <c r="I31" s="314"/>
      <c r="J31" s="315"/>
      <c r="K31" s="314"/>
      <c r="L31" s="315"/>
      <c r="M31" s="11"/>
      <c r="N31" s="23"/>
    </row>
    <row r="32" spans="1:14" x14ac:dyDescent="0.2">
      <c r="A32" s="311"/>
      <c r="B32" s="312"/>
      <c r="C32" s="312"/>
      <c r="D32" s="312"/>
      <c r="E32" s="312"/>
      <c r="F32" s="313"/>
      <c r="G32" s="331"/>
      <c r="H32" s="315"/>
      <c r="I32" s="314"/>
      <c r="J32" s="315"/>
      <c r="K32" s="314"/>
      <c r="L32" s="315"/>
      <c r="M32" s="11"/>
      <c r="N32" s="23"/>
    </row>
    <row r="33" spans="1:14" x14ac:dyDescent="0.2">
      <c r="A33" s="314"/>
      <c r="B33" s="450"/>
      <c r="C33" s="450"/>
      <c r="D33" s="450"/>
      <c r="E33" s="450"/>
      <c r="F33" s="315"/>
      <c r="G33" s="314"/>
      <c r="H33" s="315"/>
      <c r="I33" s="314"/>
      <c r="J33" s="315"/>
      <c r="K33" s="314"/>
      <c r="L33" s="315"/>
      <c r="M33" s="11"/>
      <c r="N33" s="23"/>
    </row>
    <row r="34" spans="1:14" x14ac:dyDescent="0.2">
      <c r="A34" s="314"/>
      <c r="B34" s="450"/>
      <c r="C34" s="450"/>
      <c r="D34" s="450"/>
      <c r="E34" s="450"/>
      <c r="F34" s="315"/>
      <c r="G34" s="314"/>
      <c r="H34" s="315"/>
      <c r="I34" s="314"/>
      <c r="J34" s="315"/>
      <c r="K34" s="314"/>
      <c r="L34" s="315"/>
      <c r="M34" s="11"/>
      <c r="N34" s="23"/>
    </row>
    <row r="35" spans="1:14" x14ac:dyDescent="0.2">
      <c r="A35" s="322" t="s">
        <v>71</v>
      </c>
      <c r="B35" s="323"/>
      <c r="C35" s="323"/>
      <c r="D35" s="323"/>
      <c r="E35" s="323"/>
      <c r="F35" s="323"/>
      <c r="G35" s="324" t="s">
        <v>11</v>
      </c>
      <c r="H35" s="325"/>
      <c r="I35" s="324" t="s">
        <v>12</v>
      </c>
      <c r="J35" s="325"/>
      <c r="K35" s="324" t="s">
        <v>13</v>
      </c>
      <c r="L35" s="325"/>
      <c r="M35" s="20">
        <v>2026</v>
      </c>
      <c r="N35" s="20">
        <v>2027</v>
      </c>
    </row>
    <row r="36" spans="1:14" x14ac:dyDescent="0.2">
      <c r="A36" s="453" t="s">
        <v>106</v>
      </c>
      <c r="B36" s="454"/>
      <c r="C36" s="454"/>
      <c r="D36" s="454"/>
      <c r="E36" s="454"/>
      <c r="F36" s="455"/>
      <c r="G36" s="424">
        <v>1</v>
      </c>
      <c r="H36" s="327"/>
      <c r="I36" s="326"/>
      <c r="J36" s="327"/>
      <c r="K36" s="326"/>
      <c r="L36" s="327"/>
      <c r="M36" s="10"/>
      <c r="N36" s="22"/>
    </row>
    <row r="37" spans="1:14" x14ac:dyDescent="0.2">
      <c r="A37" s="314"/>
      <c r="B37" s="450"/>
      <c r="C37" s="450"/>
      <c r="D37" s="450"/>
      <c r="E37" s="450"/>
      <c r="F37" s="315"/>
      <c r="G37" s="314"/>
      <c r="H37" s="315"/>
      <c r="I37" s="314"/>
      <c r="J37" s="315"/>
      <c r="K37" s="314"/>
      <c r="L37" s="315"/>
      <c r="M37" s="11"/>
      <c r="N37" s="23"/>
    </row>
    <row r="38" spans="1:14" x14ac:dyDescent="0.2">
      <c r="A38" s="314"/>
      <c r="B38" s="450"/>
      <c r="C38" s="450"/>
      <c r="D38" s="450"/>
      <c r="E38" s="450"/>
      <c r="F38" s="315"/>
      <c r="G38" s="314"/>
      <c r="H38" s="315"/>
      <c r="I38" s="314"/>
      <c r="J38" s="315"/>
      <c r="K38" s="314"/>
      <c r="L38" s="315"/>
      <c r="M38" s="11"/>
      <c r="N38" s="23"/>
    </row>
    <row r="39" spans="1:14" x14ac:dyDescent="0.2">
      <c r="A39" s="322" t="s">
        <v>39</v>
      </c>
      <c r="B39" s="323"/>
      <c r="C39" s="323"/>
      <c r="D39" s="323"/>
      <c r="E39" s="323"/>
      <c r="F39" s="323"/>
      <c r="G39" s="324" t="s">
        <v>11</v>
      </c>
      <c r="H39" s="325"/>
      <c r="I39" s="324" t="s">
        <v>12</v>
      </c>
      <c r="J39" s="325"/>
      <c r="K39" s="324" t="s">
        <v>13</v>
      </c>
      <c r="L39" s="325"/>
      <c r="M39" s="20">
        <v>2026</v>
      </c>
      <c r="N39" s="20">
        <v>2027</v>
      </c>
    </row>
    <row r="40" spans="1:14" x14ac:dyDescent="0.2">
      <c r="A40" s="478" t="s">
        <v>44</v>
      </c>
      <c r="B40" s="479"/>
      <c r="C40" s="479"/>
      <c r="D40" s="479"/>
      <c r="E40" s="479"/>
      <c r="F40" s="480"/>
      <c r="G40" s="451"/>
      <c r="H40" s="452"/>
      <c r="I40" s="451"/>
      <c r="J40" s="452"/>
      <c r="K40" s="451"/>
      <c r="L40" s="452"/>
      <c r="M40" s="37"/>
      <c r="N40" s="38"/>
    </row>
    <row r="41" spans="1:14" x14ac:dyDescent="0.2">
      <c r="A41" s="314"/>
      <c r="B41" s="450"/>
      <c r="C41" s="450"/>
      <c r="D41" s="450"/>
      <c r="E41" s="450"/>
      <c r="F41" s="315"/>
      <c r="G41" s="314"/>
      <c r="H41" s="315"/>
      <c r="I41" s="314"/>
      <c r="J41" s="315"/>
      <c r="K41" s="314"/>
      <c r="L41" s="315"/>
      <c r="M41" s="11"/>
      <c r="N41" s="23"/>
    </row>
    <row r="42" spans="1:14" x14ac:dyDescent="0.2">
      <c r="A42" s="314"/>
      <c r="B42" s="450"/>
      <c r="C42" s="450"/>
      <c r="D42" s="450"/>
      <c r="E42" s="450"/>
      <c r="F42" s="315"/>
      <c r="G42" s="314"/>
      <c r="H42" s="315"/>
      <c r="I42" s="314"/>
      <c r="J42" s="315"/>
      <c r="K42" s="314"/>
      <c r="L42" s="315"/>
      <c r="M42" s="11"/>
      <c r="N42" s="23"/>
    </row>
    <row r="43" spans="1:14" x14ac:dyDescent="0.2">
      <c r="A43" s="314"/>
      <c r="B43" s="450"/>
      <c r="C43" s="450"/>
      <c r="D43" s="450"/>
      <c r="E43" s="450"/>
      <c r="F43" s="315"/>
      <c r="G43" s="314"/>
      <c r="H43" s="315"/>
      <c r="I43" s="314"/>
      <c r="J43" s="315"/>
      <c r="K43" s="314"/>
      <c r="L43" s="315"/>
      <c r="M43" s="11"/>
      <c r="N43" s="23"/>
    </row>
    <row r="44" spans="1:14" x14ac:dyDescent="0.2">
      <c r="A44" s="322" t="s">
        <v>14</v>
      </c>
      <c r="B44" s="323"/>
      <c r="C44" s="323"/>
      <c r="D44" s="323"/>
      <c r="E44" s="323"/>
      <c r="F44" s="323"/>
      <c r="G44" s="324" t="s">
        <v>11</v>
      </c>
      <c r="H44" s="325"/>
      <c r="I44" s="324" t="s">
        <v>12</v>
      </c>
      <c r="J44" s="325"/>
      <c r="K44" s="324" t="s">
        <v>13</v>
      </c>
      <c r="L44" s="325"/>
      <c r="M44" s="20">
        <v>2026</v>
      </c>
      <c r="N44" s="20">
        <v>2027</v>
      </c>
    </row>
    <row r="45" spans="1:14" x14ac:dyDescent="0.2">
      <c r="A45" s="311" t="s">
        <v>118</v>
      </c>
      <c r="B45" s="312"/>
      <c r="C45" s="312"/>
      <c r="D45" s="312"/>
      <c r="E45" s="312"/>
      <c r="F45" s="313"/>
      <c r="G45" s="331">
        <v>1</v>
      </c>
      <c r="H45" s="315"/>
      <c r="I45" s="326"/>
      <c r="J45" s="327"/>
      <c r="K45" s="326"/>
      <c r="L45" s="327"/>
      <c r="M45" s="10"/>
      <c r="N45" s="22"/>
    </row>
    <row r="46" spans="1:14" x14ac:dyDescent="0.2">
      <c r="A46" s="314"/>
      <c r="B46" s="450"/>
      <c r="C46" s="450"/>
      <c r="D46" s="450"/>
      <c r="E46" s="450"/>
      <c r="F46" s="315"/>
      <c r="G46" s="314"/>
      <c r="H46" s="315"/>
      <c r="I46" s="314"/>
      <c r="J46" s="315"/>
      <c r="K46" s="314"/>
      <c r="L46" s="315"/>
      <c r="M46" s="11"/>
      <c r="N46" s="23"/>
    </row>
    <row r="47" spans="1:14" x14ac:dyDescent="0.2">
      <c r="A47" s="314"/>
      <c r="B47" s="450"/>
      <c r="C47" s="450"/>
      <c r="D47" s="450"/>
      <c r="E47" s="450"/>
      <c r="F47" s="315"/>
      <c r="G47" s="314"/>
      <c r="H47" s="315"/>
      <c r="I47" s="314"/>
      <c r="J47" s="315"/>
      <c r="K47" s="314"/>
      <c r="L47" s="315"/>
      <c r="M47" s="11"/>
      <c r="N47" s="23"/>
    </row>
    <row r="48" spans="1:14" x14ac:dyDescent="0.2">
      <c r="A48" s="328"/>
      <c r="B48" s="329"/>
      <c r="C48" s="329"/>
      <c r="D48" s="329"/>
      <c r="E48" s="329"/>
      <c r="F48" s="330"/>
      <c r="G48" s="328"/>
      <c r="H48" s="330"/>
      <c r="I48" s="328"/>
      <c r="J48" s="330"/>
      <c r="K48" s="328"/>
      <c r="L48" s="330"/>
      <c r="M48" s="24"/>
      <c r="N48" s="25"/>
    </row>
    <row r="50" spans="1:14" x14ac:dyDescent="0.2">
      <c r="A50" s="319" t="s">
        <v>15</v>
      </c>
      <c r="B50" s="320"/>
      <c r="C50" s="320"/>
      <c r="D50" s="320"/>
      <c r="E50" s="320"/>
      <c r="F50" s="320"/>
      <c r="G50" s="320"/>
      <c r="H50" s="320"/>
      <c r="I50" s="320"/>
      <c r="J50" s="320"/>
      <c r="K50" s="320"/>
      <c r="L50" s="320"/>
      <c r="M50" s="320"/>
      <c r="N50" s="321"/>
    </row>
    <row r="51" spans="1:14" ht="39.75" customHeight="1" x14ac:dyDescent="0.2">
      <c r="A51" s="290" t="s">
        <v>16</v>
      </c>
      <c r="B51" s="290"/>
      <c r="C51" s="39" t="s">
        <v>17</v>
      </c>
      <c r="D51" s="39" t="s">
        <v>18</v>
      </c>
      <c r="E51" s="39" t="s">
        <v>19</v>
      </c>
      <c r="F51" s="39" t="s">
        <v>20</v>
      </c>
      <c r="G51" s="39" t="s">
        <v>21</v>
      </c>
      <c r="H51" s="39" t="s">
        <v>22</v>
      </c>
      <c r="I51" s="39" t="s">
        <v>23</v>
      </c>
      <c r="J51" s="39" t="s">
        <v>24</v>
      </c>
      <c r="K51" s="39" t="s">
        <v>25</v>
      </c>
      <c r="L51" s="39" t="s">
        <v>26</v>
      </c>
      <c r="M51" s="39" t="s">
        <v>27</v>
      </c>
      <c r="N51" s="39" t="s">
        <v>28</v>
      </c>
    </row>
    <row r="52" spans="1:14" ht="12" customHeight="1" x14ac:dyDescent="0.2">
      <c r="A52" s="332">
        <f>IF(A22&gt;0,A22,"")</f>
        <v>1</v>
      </c>
      <c r="B52" s="333"/>
      <c r="C52" s="46" t="s">
        <v>62</v>
      </c>
      <c r="D52" s="46" t="s">
        <v>62</v>
      </c>
      <c r="E52" s="26" t="s">
        <v>62</v>
      </c>
      <c r="F52" s="26" t="s">
        <v>62</v>
      </c>
      <c r="G52" s="26" t="s">
        <v>62</v>
      </c>
      <c r="H52" s="26" t="s">
        <v>62</v>
      </c>
      <c r="I52" s="26" t="s">
        <v>62</v>
      </c>
      <c r="J52" s="26" t="s">
        <v>62</v>
      </c>
      <c r="K52" s="26" t="s">
        <v>62</v>
      </c>
      <c r="L52" s="26" t="s">
        <v>62</v>
      </c>
      <c r="M52" s="26" t="s">
        <v>62</v>
      </c>
      <c r="N52" s="26" t="s">
        <v>62</v>
      </c>
    </row>
    <row r="53" spans="1:14" ht="12" customHeight="1" thickBot="1" x14ac:dyDescent="0.25">
      <c r="A53" s="334"/>
      <c r="B53" s="335"/>
      <c r="C53" s="13"/>
      <c r="D53" s="13"/>
      <c r="E53" s="13"/>
      <c r="F53" s="13"/>
      <c r="G53" s="13"/>
      <c r="H53" s="13"/>
      <c r="I53" s="13"/>
      <c r="J53" s="13"/>
      <c r="K53" s="13"/>
      <c r="L53" s="13"/>
      <c r="M53" s="13"/>
      <c r="N53" s="13"/>
    </row>
    <row r="54" spans="1:14" ht="12" customHeight="1" x14ac:dyDescent="0.2">
      <c r="A54" s="332">
        <f>IF(A23&gt;0,A23,"")</f>
        <v>2</v>
      </c>
      <c r="B54" s="333"/>
      <c r="C54" s="14"/>
      <c r="D54" s="14"/>
      <c r="E54" s="19" t="s">
        <v>62</v>
      </c>
      <c r="F54" s="14"/>
      <c r="G54" s="14"/>
      <c r="H54" s="19" t="s">
        <v>62</v>
      </c>
      <c r="I54" s="14"/>
      <c r="J54" s="14"/>
      <c r="K54" s="19" t="s">
        <v>62</v>
      </c>
      <c r="L54" s="14"/>
      <c r="M54" s="14"/>
      <c r="N54" s="19" t="s">
        <v>62</v>
      </c>
    </row>
    <row r="55" spans="1:14" ht="12" customHeight="1" thickBot="1" x14ac:dyDescent="0.25">
      <c r="A55" s="334"/>
      <c r="B55" s="335"/>
      <c r="C55" s="13"/>
      <c r="D55" s="13"/>
      <c r="E55" s="13"/>
      <c r="F55" s="13"/>
      <c r="G55" s="13"/>
      <c r="H55" s="13"/>
      <c r="I55" s="13"/>
      <c r="J55" s="13"/>
      <c r="K55" s="13"/>
      <c r="L55" s="13"/>
      <c r="M55" s="13"/>
      <c r="N55" s="13"/>
    </row>
    <row r="56" spans="1:14" ht="12" customHeight="1" x14ac:dyDescent="0.2">
      <c r="A56" s="332">
        <f>IF(A24&gt;0,A24,"")</f>
        <v>3</v>
      </c>
      <c r="B56" s="333"/>
      <c r="C56" s="14"/>
      <c r="D56" s="19" t="s">
        <v>62</v>
      </c>
      <c r="E56" s="14"/>
      <c r="F56" s="19" t="s">
        <v>62</v>
      </c>
      <c r="G56" s="14"/>
      <c r="H56" s="19" t="s">
        <v>62</v>
      </c>
      <c r="I56" s="14"/>
      <c r="J56" s="19" t="s">
        <v>62</v>
      </c>
      <c r="K56" s="14"/>
      <c r="L56" s="19" t="s">
        <v>62</v>
      </c>
      <c r="M56" s="14"/>
      <c r="N56" s="19" t="s">
        <v>62</v>
      </c>
    </row>
    <row r="57" spans="1:14" ht="12" customHeight="1" thickBot="1" x14ac:dyDescent="0.25">
      <c r="A57" s="334"/>
      <c r="B57" s="335"/>
      <c r="C57" s="13"/>
      <c r="D57" s="13"/>
      <c r="E57" s="13"/>
      <c r="F57" s="13"/>
      <c r="G57" s="13"/>
      <c r="H57" s="13"/>
      <c r="I57" s="13"/>
      <c r="J57" s="13"/>
      <c r="K57" s="13"/>
      <c r="L57" s="13"/>
      <c r="M57" s="13"/>
      <c r="N57" s="13"/>
    </row>
    <row r="58" spans="1:14" ht="12" customHeight="1" x14ac:dyDescent="0.2">
      <c r="A58" s="332">
        <f>IF(A25&gt;0,A25,"")</f>
        <v>4</v>
      </c>
      <c r="B58" s="333"/>
      <c r="C58" s="19" t="s">
        <v>62</v>
      </c>
      <c r="D58" s="19" t="s">
        <v>62</v>
      </c>
      <c r="E58" s="19" t="s">
        <v>62</v>
      </c>
      <c r="F58" s="19" t="s">
        <v>62</v>
      </c>
      <c r="G58" s="19" t="s">
        <v>62</v>
      </c>
      <c r="H58" s="19" t="s">
        <v>62</v>
      </c>
      <c r="I58" s="19" t="s">
        <v>62</v>
      </c>
      <c r="J58" s="19" t="s">
        <v>62</v>
      </c>
      <c r="K58" s="19" t="s">
        <v>62</v>
      </c>
      <c r="L58" s="19" t="s">
        <v>62</v>
      </c>
      <c r="M58" s="19" t="s">
        <v>62</v>
      </c>
      <c r="N58" s="19" t="s">
        <v>62</v>
      </c>
    </row>
    <row r="59" spans="1:14" ht="12" customHeight="1" thickBot="1" x14ac:dyDescent="0.25">
      <c r="A59" s="334"/>
      <c r="B59" s="335"/>
      <c r="C59" s="13"/>
      <c r="D59" s="13"/>
      <c r="E59" s="13"/>
      <c r="F59" s="13"/>
      <c r="G59" s="13"/>
      <c r="H59" s="13"/>
      <c r="I59" s="13"/>
      <c r="J59" s="13"/>
      <c r="K59" s="13"/>
      <c r="L59" s="13"/>
      <c r="M59" s="13"/>
      <c r="N59" s="13"/>
    </row>
    <row r="60" spans="1:14" ht="12" customHeight="1" x14ac:dyDescent="0.2">
      <c r="A60" s="332">
        <f>IF(H22&gt;0,H22,"")</f>
        <v>5</v>
      </c>
      <c r="B60" s="333"/>
      <c r="C60" s="14" t="s">
        <v>62</v>
      </c>
      <c r="D60" s="14" t="s">
        <v>62</v>
      </c>
      <c r="E60" s="14" t="s">
        <v>62</v>
      </c>
      <c r="F60" s="14" t="s">
        <v>62</v>
      </c>
      <c r="G60" s="14" t="s">
        <v>62</v>
      </c>
      <c r="H60" s="14" t="s">
        <v>62</v>
      </c>
      <c r="I60" s="14" t="s">
        <v>62</v>
      </c>
      <c r="J60" s="14" t="s">
        <v>62</v>
      </c>
      <c r="K60" s="14" t="s">
        <v>62</v>
      </c>
      <c r="L60" s="14" t="s">
        <v>62</v>
      </c>
      <c r="M60" s="14" t="s">
        <v>62</v>
      </c>
      <c r="N60" s="14" t="s">
        <v>62</v>
      </c>
    </row>
    <row r="61" spans="1:14" ht="12" customHeight="1" thickBot="1" x14ac:dyDescent="0.25">
      <c r="A61" s="334"/>
      <c r="B61" s="335"/>
      <c r="C61" s="13"/>
      <c r="D61" s="13"/>
      <c r="E61" s="13"/>
      <c r="F61" s="13"/>
      <c r="G61" s="13"/>
      <c r="H61" s="13"/>
      <c r="I61" s="13"/>
      <c r="J61" s="13"/>
      <c r="K61" s="13"/>
      <c r="L61" s="13"/>
      <c r="M61" s="13"/>
      <c r="N61" s="13"/>
    </row>
    <row r="62" spans="1:14" ht="12" customHeight="1" x14ac:dyDescent="0.2">
      <c r="A62" s="332" t="str">
        <f>IF(H23&gt;0,H23,"")</f>
        <v/>
      </c>
      <c r="B62" s="333"/>
      <c r="C62" s="14"/>
      <c r="D62" s="14"/>
      <c r="E62" s="14"/>
      <c r="F62" s="14"/>
      <c r="G62" s="14"/>
      <c r="H62" s="14"/>
      <c r="I62" s="14" t="s">
        <v>44</v>
      </c>
      <c r="J62" s="14"/>
      <c r="K62" s="14"/>
      <c r="L62" s="14"/>
      <c r="M62" s="14"/>
      <c r="N62" s="14"/>
    </row>
    <row r="63" spans="1:14" ht="12" customHeight="1" thickBot="1" x14ac:dyDescent="0.25">
      <c r="A63" s="334"/>
      <c r="B63" s="335"/>
      <c r="C63" s="15"/>
      <c r="D63" s="15"/>
      <c r="E63" s="15"/>
      <c r="F63" s="15"/>
      <c r="G63" s="15"/>
      <c r="H63" s="15"/>
      <c r="I63" s="15"/>
      <c r="J63" s="15"/>
      <c r="K63" s="15"/>
      <c r="L63" s="15"/>
      <c r="M63" s="15"/>
      <c r="N63" s="15"/>
    </row>
    <row r="64" spans="1:14" ht="12" customHeight="1" x14ac:dyDescent="0.2">
      <c r="A64" s="332" t="str">
        <f>IF(H24&gt;0,H24,"")</f>
        <v/>
      </c>
      <c r="B64" s="333"/>
      <c r="C64" s="14"/>
      <c r="D64" s="14"/>
      <c r="E64" s="14"/>
      <c r="F64" s="14"/>
      <c r="G64" s="14"/>
      <c r="H64" s="14"/>
      <c r="I64" s="14"/>
      <c r="J64" s="14"/>
      <c r="K64" s="14"/>
      <c r="L64" s="14"/>
      <c r="M64" s="14"/>
      <c r="N64" s="14"/>
    </row>
    <row r="65" spans="1:14" ht="12" customHeight="1" thickBot="1" x14ac:dyDescent="0.25">
      <c r="A65" s="334"/>
      <c r="B65" s="335"/>
      <c r="C65" s="15"/>
      <c r="D65" s="15"/>
      <c r="E65" s="15"/>
      <c r="F65" s="15"/>
      <c r="G65" s="15"/>
      <c r="H65" s="15"/>
      <c r="I65" s="15"/>
      <c r="J65" s="15"/>
      <c r="K65" s="15"/>
      <c r="L65" s="15"/>
      <c r="M65" s="15"/>
      <c r="N65" s="15"/>
    </row>
    <row r="66" spans="1:14" ht="12" customHeight="1" x14ac:dyDescent="0.2">
      <c r="A66" s="332" t="str">
        <f>IF(H25&gt;0,H25,"")</f>
        <v/>
      </c>
      <c r="B66" s="333"/>
      <c r="C66" s="14"/>
      <c r="D66" s="14"/>
      <c r="E66" s="14"/>
      <c r="F66" s="14"/>
      <c r="G66" s="14"/>
      <c r="H66" s="14"/>
      <c r="I66" s="14"/>
      <c r="J66" s="14"/>
      <c r="K66" s="14"/>
      <c r="L66" s="14"/>
      <c r="M66" s="14"/>
      <c r="N66" s="14"/>
    </row>
    <row r="67" spans="1:14" ht="12" customHeight="1" thickBot="1" x14ac:dyDescent="0.25">
      <c r="A67" s="334"/>
      <c r="B67" s="335"/>
      <c r="C67" s="16"/>
      <c r="D67" s="16"/>
      <c r="E67" s="16"/>
      <c r="F67" s="16"/>
      <c r="G67" s="16"/>
      <c r="H67" s="16"/>
      <c r="I67" s="16"/>
      <c r="J67" s="16"/>
      <c r="K67" s="16"/>
      <c r="L67" s="16"/>
      <c r="M67" s="16"/>
      <c r="N67" s="16"/>
    </row>
    <row r="70" spans="1:14" x14ac:dyDescent="0.2">
      <c r="A70" s="319" t="s">
        <v>37</v>
      </c>
      <c r="B70" s="320"/>
      <c r="C70" s="320"/>
      <c r="D70" s="320"/>
      <c r="E70" s="320"/>
      <c r="F70" s="320"/>
      <c r="G70" s="320"/>
      <c r="H70" s="320"/>
      <c r="I70" s="320"/>
      <c r="J70" s="320"/>
      <c r="K70" s="320"/>
      <c r="L70" s="320"/>
      <c r="M70" s="320"/>
      <c r="N70" s="321"/>
    </row>
    <row r="71" spans="1:14" ht="36" customHeight="1" x14ac:dyDescent="0.2">
      <c r="A71" s="21" t="s">
        <v>29</v>
      </c>
      <c r="B71" s="336" t="s">
        <v>30</v>
      </c>
      <c r="C71" s="337"/>
      <c r="D71" s="337"/>
      <c r="E71" s="337"/>
      <c r="F71" s="337"/>
      <c r="G71" s="337"/>
      <c r="H71" s="337"/>
      <c r="I71" s="337"/>
      <c r="J71" s="337"/>
      <c r="K71" s="337"/>
      <c r="L71" s="338"/>
      <c r="M71" s="145" t="s">
        <v>31</v>
      </c>
      <c r="N71" s="145"/>
    </row>
    <row r="72" spans="1:14" x14ac:dyDescent="0.2">
      <c r="A72" s="12"/>
      <c r="B72" s="339" t="s">
        <v>157</v>
      </c>
      <c r="C72" s="340"/>
      <c r="D72" s="340"/>
      <c r="E72" s="340"/>
      <c r="F72" s="340"/>
      <c r="G72" s="340"/>
      <c r="H72" s="340"/>
      <c r="I72" s="340"/>
      <c r="J72" s="340"/>
      <c r="K72" s="340"/>
      <c r="L72" s="341"/>
      <c r="M72" s="342">
        <v>0.35</v>
      </c>
      <c r="N72" s="343"/>
    </row>
    <row r="73" spans="1:14" x14ac:dyDescent="0.2">
      <c r="A73" s="79" t="s">
        <v>150</v>
      </c>
      <c r="B73" s="349" t="s">
        <v>146</v>
      </c>
      <c r="C73" s="350"/>
      <c r="D73" s="350"/>
      <c r="E73" s="350"/>
      <c r="F73" s="350"/>
      <c r="G73" s="350"/>
      <c r="H73" s="350"/>
      <c r="I73" s="350"/>
      <c r="J73" s="350"/>
      <c r="K73" s="350"/>
      <c r="L73" s="351"/>
      <c r="M73" s="352">
        <v>0.1</v>
      </c>
      <c r="N73" s="353"/>
    </row>
    <row r="74" spans="1:14" x14ac:dyDescent="0.2">
      <c r="A74" s="12" t="s">
        <v>151</v>
      </c>
      <c r="B74" s="349" t="s">
        <v>147</v>
      </c>
      <c r="C74" s="350"/>
      <c r="D74" s="350"/>
      <c r="E74" s="350"/>
      <c r="F74" s="350"/>
      <c r="G74" s="350"/>
      <c r="H74" s="350"/>
      <c r="I74" s="350"/>
      <c r="J74" s="350"/>
      <c r="K74" s="350"/>
      <c r="L74" s="351"/>
      <c r="M74" s="352">
        <v>0.35</v>
      </c>
      <c r="N74" s="353"/>
    </row>
    <row r="75" spans="1:14" x14ac:dyDescent="0.2">
      <c r="A75" s="80" t="s">
        <v>149</v>
      </c>
      <c r="B75" s="339" t="s">
        <v>145</v>
      </c>
      <c r="C75" s="340"/>
      <c r="D75" s="340"/>
      <c r="E75" s="340"/>
      <c r="F75" s="340"/>
      <c r="G75" s="340"/>
      <c r="H75" s="340"/>
      <c r="I75" s="340"/>
      <c r="J75" s="340"/>
      <c r="K75" s="340"/>
      <c r="L75" s="341"/>
      <c r="M75" s="352">
        <v>0.1</v>
      </c>
      <c r="N75" s="353"/>
    </row>
    <row r="76" spans="1:14" x14ac:dyDescent="0.2">
      <c r="A76" s="80" t="s">
        <v>153</v>
      </c>
      <c r="B76" s="344" t="s">
        <v>156</v>
      </c>
      <c r="C76" s="345"/>
      <c r="D76" s="345"/>
      <c r="E76" s="345"/>
      <c r="F76" s="345"/>
      <c r="G76" s="345"/>
      <c r="H76" s="345"/>
      <c r="I76" s="345"/>
      <c r="J76" s="345"/>
      <c r="K76" s="345"/>
      <c r="L76" s="346"/>
      <c r="M76" s="347">
        <v>0.1</v>
      </c>
      <c r="N76" s="348"/>
    </row>
    <row r="77" spans="1:14" x14ac:dyDescent="0.2">
      <c r="A77" s="17"/>
      <c r="B77" s="344"/>
      <c r="C77" s="345"/>
      <c r="D77" s="345"/>
      <c r="E77" s="345"/>
      <c r="F77" s="345"/>
      <c r="G77" s="345"/>
      <c r="H77" s="345"/>
      <c r="I77" s="345"/>
      <c r="J77" s="345"/>
      <c r="K77" s="345"/>
      <c r="L77" s="346"/>
      <c r="M77" s="347"/>
      <c r="N77" s="348"/>
    </row>
    <row r="78" spans="1:14" x14ac:dyDescent="0.2">
      <c r="A78" s="17"/>
      <c r="B78" s="344"/>
      <c r="C78" s="345"/>
      <c r="D78" s="345"/>
      <c r="E78" s="345"/>
      <c r="F78" s="345"/>
      <c r="G78" s="345"/>
      <c r="H78" s="345"/>
      <c r="I78" s="345"/>
      <c r="J78" s="345"/>
      <c r="K78" s="345"/>
      <c r="L78" s="346"/>
      <c r="M78" s="347"/>
      <c r="N78" s="348"/>
    </row>
    <row r="79" spans="1:14" x14ac:dyDescent="0.2">
      <c r="A79" s="17"/>
      <c r="B79" s="344"/>
      <c r="C79" s="345"/>
      <c r="D79" s="345"/>
      <c r="E79" s="345"/>
      <c r="F79" s="345"/>
      <c r="G79" s="345"/>
      <c r="H79" s="345"/>
      <c r="I79" s="345"/>
      <c r="J79" s="345"/>
      <c r="K79" s="345"/>
      <c r="L79" s="346"/>
      <c r="M79" s="347"/>
      <c r="N79" s="348"/>
    </row>
    <row r="80" spans="1:14" x14ac:dyDescent="0.2">
      <c r="A80" s="17"/>
      <c r="B80" s="344"/>
      <c r="C80" s="345"/>
      <c r="D80" s="345"/>
      <c r="E80" s="345"/>
      <c r="F80" s="345"/>
      <c r="G80" s="345"/>
      <c r="H80" s="345"/>
      <c r="I80" s="345"/>
      <c r="J80" s="345"/>
      <c r="K80" s="345"/>
      <c r="L80" s="346"/>
      <c r="M80" s="347"/>
      <c r="N80" s="348"/>
    </row>
    <row r="81" spans="1:14" x14ac:dyDescent="0.2">
      <c r="A81" s="17"/>
      <c r="B81" s="344"/>
      <c r="C81" s="345"/>
      <c r="D81" s="345"/>
      <c r="E81" s="345"/>
      <c r="F81" s="345"/>
      <c r="G81" s="345"/>
      <c r="H81" s="345"/>
      <c r="I81" s="345"/>
      <c r="J81" s="345"/>
      <c r="K81" s="345"/>
      <c r="L81" s="346"/>
      <c r="M81" s="347"/>
      <c r="N81" s="348"/>
    </row>
    <row r="82" spans="1:14" x14ac:dyDescent="0.2">
      <c r="A82" s="17"/>
      <c r="B82" s="344"/>
      <c r="C82" s="345"/>
      <c r="D82" s="345"/>
      <c r="E82" s="345"/>
      <c r="F82" s="345"/>
      <c r="G82" s="345"/>
      <c r="H82" s="345"/>
      <c r="I82" s="345"/>
      <c r="J82" s="345"/>
      <c r="K82" s="345"/>
      <c r="L82" s="346"/>
      <c r="M82" s="347"/>
      <c r="N82" s="348"/>
    </row>
    <row r="83" spans="1:14" x14ac:dyDescent="0.2">
      <c r="A83" s="17"/>
      <c r="B83" s="344"/>
      <c r="C83" s="345"/>
      <c r="D83" s="345"/>
      <c r="E83" s="345"/>
      <c r="F83" s="345"/>
      <c r="G83" s="345"/>
      <c r="H83" s="345"/>
      <c r="I83" s="345"/>
      <c r="J83" s="345"/>
      <c r="K83" s="345"/>
      <c r="L83" s="346"/>
      <c r="M83" s="347"/>
      <c r="N83" s="348"/>
    </row>
    <row r="84" spans="1:14" x14ac:dyDescent="0.2">
      <c r="A84" s="18"/>
      <c r="B84" s="354"/>
      <c r="C84" s="355"/>
      <c r="D84" s="355"/>
      <c r="E84" s="355"/>
      <c r="F84" s="355"/>
      <c r="G84" s="355"/>
      <c r="H84" s="355"/>
      <c r="I84" s="355"/>
      <c r="J84" s="355"/>
      <c r="K84" s="355"/>
      <c r="L84" s="356"/>
      <c r="M84" s="357"/>
      <c r="N84" s="358"/>
    </row>
    <row r="65489" spans="251:255" x14ac:dyDescent="0.2">
      <c r="IQ65489" s="6" t="s">
        <v>32</v>
      </c>
      <c r="IR65489" s="6" t="s">
        <v>33</v>
      </c>
      <c r="IS65489" s="6" t="s">
        <v>34</v>
      </c>
      <c r="IT65489" s="6" t="s">
        <v>35</v>
      </c>
      <c r="IU65489" s="6" t="s">
        <v>36</v>
      </c>
    </row>
    <row r="65490" spans="251:255" x14ac:dyDescent="0.2">
      <c r="IQ65490" s="6" t="e">
        <f>#REF!&amp;#REF!</f>
        <v>#REF!</v>
      </c>
      <c r="IR65490" s="6">
        <f>$A$14</f>
        <v>0</v>
      </c>
      <c r="IS65490" s="6" t="str">
        <f>$B$22&amp;" - "&amp;$B$23&amp;" - "&amp;$B$24&amp;" - "&amp;$B$25&amp;" - "&amp;$I$22&amp;" - "&amp;$I$23&amp;" - "&amp;$I$24&amp;" - "&amp;$I$25</f>
        <v xml:space="preserve">Attivazione del sistema di auditing finanziario contabile tra settori coinvolti negli obiettivi - Controlli interni sulla  regolarità amministrativa successiva sugli atti di gestione adottati - Report periodici per rilevare eventuali scostamenti tra obiettivi e risultati - Raccolta della documentazione necessaria alla rendicontazione secondo le modalità richieste dal PNRR - Pubblicazione sul Portale istituzionale degli interventi finanziati dal PNRR  -  -  - </v>
      </c>
      <c r="IT65490" s="6" t="e">
        <f>$A$29&amp;": "&amp;$I$29&amp;" - "&amp;#REF!&amp;": "&amp;#REF!&amp;" - "&amp;$A$35&amp;": "&amp;$I$35&amp;" - "&amp;$A$36&amp;": "&amp;$I$36&amp;" - "&amp;#REF!&amp;": "&amp;#REF!&amp;" - "&amp;$A$38&amp;": "&amp;$I$38&amp;" - "&amp;$A$39&amp;": "&amp;$I$39&amp;" - "&amp;$A$40&amp;": "&amp;$I$40&amp;" - "&amp;#REF!&amp;": "&amp;#REF!&amp;" - "&amp;$A$43&amp;": "&amp;$I$43&amp;" - "&amp;$A$44&amp;": "&amp;$I$44&amp;" - "&amp;$A$45&amp;": "&amp;$I$45&amp;" - "&amp;$A$48&amp;": "&amp;$I$48</f>
        <v>#REF!</v>
      </c>
      <c r="IU65490" s="6" t="e">
        <f>#REF!</f>
        <v>#REF!</v>
      </c>
    </row>
  </sheetData>
  <sheetProtection formatCells="0" formatColumns="0" formatRows="0"/>
  <mergeCells count="160">
    <mergeCell ref="A5:B5"/>
    <mergeCell ref="C5:H5"/>
    <mergeCell ref="I5:J5"/>
    <mergeCell ref="K5:N5"/>
    <mergeCell ref="A6:B6"/>
    <mergeCell ref="C6:H6"/>
    <mergeCell ref="I6:J6"/>
    <mergeCell ref="K6:N6"/>
    <mergeCell ref="A1:N1"/>
    <mergeCell ref="A2:D2"/>
    <mergeCell ref="E2:H2"/>
    <mergeCell ref="I2:N2"/>
    <mergeCell ref="A3:D4"/>
    <mergeCell ref="E3:H4"/>
    <mergeCell ref="I3:N4"/>
    <mergeCell ref="K20:L20"/>
    <mergeCell ref="M20:N20"/>
    <mergeCell ref="A21:N21"/>
    <mergeCell ref="B22:G22"/>
    <mergeCell ref="I22:N22"/>
    <mergeCell ref="B23:G23"/>
    <mergeCell ref="I23:N23"/>
    <mergeCell ref="A7:B7"/>
    <mergeCell ref="C7:N7"/>
    <mergeCell ref="C8:N18"/>
    <mergeCell ref="A10:B17"/>
    <mergeCell ref="A18:B18"/>
    <mergeCell ref="C19:H20"/>
    <mergeCell ref="I19:J19"/>
    <mergeCell ref="K19:L19"/>
    <mergeCell ref="M19:N19"/>
    <mergeCell ref="I20:J20"/>
    <mergeCell ref="A29:F29"/>
    <mergeCell ref="G29:H29"/>
    <mergeCell ref="I29:J29"/>
    <mergeCell ref="K29:L29"/>
    <mergeCell ref="B24:G24"/>
    <mergeCell ref="I24:N24"/>
    <mergeCell ref="B25:G25"/>
    <mergeCell ref="I25:N25"/>
    <mergeCell ref="A27:N27"/>
    <mergeCell ref="A28:F28"/>
    <mergeCell ref="G28:H28"/>
    <mergeCell ref="I28:J28"/>
    <mergeCell ref="K28:L28"/>
    <mergeCell ref="A32:F32"/>
    <mergeCell ref="G32:H32"/>
    <mergeCell ref="I32:J32"/>
    <mergeCell ref="K32:L32"/>
    <mergeCell ref="A33:F33"/>
    <mergeCell ref="G33:H33"/>
    <mergeCell ref="I33:J33"/>
    <mergeCell ref="K33:L33"/>
    <mergeCell ref="A30:F30"/>
    <mergeCell ref="G30:H30"/>
    <mergeCell ref="I30:J30"/>
    <mergeCell ref="K30:L30"/>
    <mergeCell ref="A31:F31"/>
    <mergeCell ref="G31:H31"/>
    <mergeCell ref="I31:J31"/>
    <mergeCell ref="K31:L31"/>
    <mergeCell ref="A36:F36"/>
    <mergeCell ref="G36:H36"/>
    <mergeCell ref="I36:J36"/>
    <mergeCell ref="K36:L36"/>
    <mergeCell ref="A37:F37"/>
    <mergeCell ref="G37:H37"/>
    <mergeCell ref="I37:J37"/>
    <mergeCell ref="K37:L37"/>
    <mergeCell ref="A34:F34"/>
    <mergeCell ref="G34:H34"/>
    <mergeCell ref="I34:J34"/>
    <mergeCell ref="K34:L34"/>
    <mergeCell ref="A35:F35"/>
    <mergeCell ref="G35:H35"/>
    <mergeCell ref="I35:J35"/>
    <mergeCell ref="K35:L35"/>
    <mergeCell ref="A40:F40"/>
    <mergeCell ref="G40:H40"/>
    <mergeCell ref="I40:J40"/>
    <mergeCell ref="K40:L40"/>
    <mergeCell ref="A41:F41"/>
    <mergeCell ref="G41:H41"/>
    <mergeCell ref="I41:J41"/>
    <mergeCell ref="K41:L41"/>
    <mergeCell ref="A38:F38"/>
    <mergeCell ref="G38:H38"/>
    <mergeCell ref="I38:J38"/>
    <mergeCell ref="K38:L38"/>
    <mergeCell ref="A39:F39"/>
    <mergeCell ref="G39:H39"/>
    <mergeCell ref="I39:J39"/>
    <mergeCell ref="K39:L39"/>
    <mergeCell ref="A44:F44"/>
    <mergeCell ref="G44:H44"/>
    <mergeCell ref="I44:J44"/>
    <mergeCell ref="K44:L44"/>
    <mergeCell ref="A45:F45"/>
    <mergeCell ref="G45:H45"/>
    <mergeCell ref="I45:J45"/>
    <mergeCell ref="K45:L45"/>
    <mergeCell ref="A42:F42"/>
    <mergeCell ref="G42:H42"/>
    <mergeCell ref="I42:J42"/>
    <mergeCell ref="K42:L42"/>
    <mergeCell ref="A43:F43"/>
    <mergeCell ref="G43:H43"/>
    <mergeCell ref="I43:J43"/>
    <mergeCell ref="K43:L43"/>
    <mergeCell ref="A48:F48"/>
    <mergeCell ref="G48:H48"/>
    <mergeCell ref="I48:J48"/>
    <mergeCell ref="K48:L48"/>
    <mergeCell ref="A50:N50"/>
    <mergeCell ref="A51:B51"/>
    <mergeCell ref="A46:F46"/>
    <mergeCell ref="G46:H46"/>
    <mergeCell ref="I46:J46"/>
    <mergeCell ref="K46:L46"/>
    <mergeCell ref="A47:F47"/>
    <mergeCell ref="G47:H47"/>
    <mergeCell ref="I47:J47"/>
    <mergeCell ref="K47:L47"/>
    <mergeCell ref="A64:B65"/>
    <mergeCell ref="A66:B67"/>
    <mergeCell ref="A70:N70"/>
    <mergeCell ref="B71:L71"/>
    <mergeCell ref="M71:N71"/>
    <mergeCell ref="B72:L72"/>
    <mergeCell ref="M72:N72"/>
    <mergeCell ref="A52:B53"/>
    <mergeCell ref="A54:B55"/>
    <mergeCell ref="A56:B57"/>
    <mergeCell ref="A58:B59"/>
    <mergeCell ref="A60:B61"/>
    <mergeCell ref="A62:B63"/>
    <mergeCell ref="B76:L76"/>
    <mergeCell ref="M76:N76"/>
    <mergeCell ref="B77:L77"/>
    <mergeCell ref="M77:N77"/>
    <mergeCell ref="B78:L78"/>
    <mergeCell ref="M78:N78"/>
    <mergeCell ref="B73:L73"/>
    <mergeCell ref="M73:N73"/>
    <mergeCell ref="B74:L74"/>
    <mergeCell ref="M74:N74"/>
    <mergeCell ref="B75:L75"/>
    <mergeCell ref="M75:N75"/>
    <mergeCell ref="B82:L82"/>
    <mergeCell ref="M82:N82"/>
    <mergeCell ref="B83:L83"/>
    <mergeCell ref="M83:N83"/>
    <mergeCell ref="B84:L84"/>
    <mergeCell ref="M84:N84"/>
    <mergeCell ref="B79:L79"/>
    <mergeCell ref="M79:N79"/>
    <mergeCell ref="B80:L80"/>
    <mergeCell ref="M80:N80"/>
    <mergeCell ref="B81:L81"/>
    <mergeCell ref="M81:N81"/>
  </mergeCells>
  <conditionalFormatting sqref="C52:N52 C54:N54 C56:N56 C58:N58 C60:N60 C62:N62 C64:N64 C66:N66">
    <cfRule type="cellIs" dxfId="1" priority="1" stopIfTrue="1" operator="equal">
      <formula>"x"</formula>
    </cfRule>
  </conditionalFormatting>
  <conditionalFormatting sqref="C53:N53 C55:N55 C57:N57 C59:N59 C61:N61 C63:N63 C65:N65 C67:N67">
    <cfRule type="cellIs" dxfId="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2:N67"/>
  </dataValidations>
  <printOptions horizontalCentered="1"/>
  <pageMargins left="0.47" right="0.41" top="0.56000000000000005" bottom="0.52" header="0.23" footer="0.23622047244094491"/>
  <pageSetup paperSize="9" scale="97" orientation="portrait" r:id="rId1"/>
  <headerFooter alignWithMargins="0"/>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14</vt:i4>
      </vt:variant>
    </vt:vector>
  </HeadingPairs>
  <TitlesOfParts>
    <vt:vector size="22" baseType="lpstr">
      <vt:lpstr>VIGILANZA</vt:lpstr>
      <vt:lpstr>PAGAMENTI</vt:lpstr>
      <vt:lpstr>FLUSSI DI CASSA</vt:lpstr>
      <vt:lpstr>ACCRUAL</vt:lpstr>
      <vt:lpstr>ANTICORRUZIONE</vt:lpstr>
      <vt:lpstr>AGGIORNAMENTO PIAO</vt:lpstr>
      <vt:lpstr>RISORSE UMANE</vt:lpstr>
      <vt:lpstr>MONITORAGGIO PNRR</vt:lpstr>
      <vt:lpstr>ACCRUAL!Area_stampa</vt:lpstr>
      <vt:lpstr>'AGGIORNAMENTO PIAO'!Area_stampa</vt:lpstr>
      <vt:lpstr>ANTICORRUZIONE!Area_stampa</vt:lpstr>
      <vt:lpstr>'FLUSSI DI CASSA'!Area_stampa</vt:lpstr>
      <vt:lpstr>'MONITORAGGIO PNRR'!Area_stampa</vt:lpstr>
      <vt:lpstr>PAGAMENTI!Area_stampa</vt:lpstr>
      <vt:lpstr>'RISORSE UMANE'!Area_stampa</vt:lpstr>
      <vt:lpstr>ACCRUAL!Titoli_stampa</vt:lpstr>
      <vt:lpstr>'AGGIORNAMENTO PIAO'!Titoli_stampa</vt:lpstr>
      <vt:lpstr>ANTICORRUZIONE!Titoli_stampa</vt:lpstr>
      <vt:lpstr>'FLUSSI DI CASSA'!Titoli_stampa</vt:lpstr>
      <vt:lpstr>'MONITORAGGIO PNRR'!Titoli_stampa</vt:lpstr>
      <vt:lpstr>PAGAMENTI!Titoli_stampa</vt:lpstr>
      <vt:lpstr>'RISORSE UMANE'!Titoli_stampa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Donatella Passerini</dc:creator>
  <cp:lastModifiedBy>elena.ramacci</cp:lastModifiedBy>
  <cp:lastPrinted>2024-12-16T13:56:13Z</cp:lastPrinted>
  <dcterms:created xsi:type="dcterms:W3CDTF">2018-04-03T16:06:40Z</dcterms:created>
  <dcterms:modified xsi:type="dcterms:W3CDTF">2025-02-26T12:00:08Z</dcterms:modified>
</cp:coreProperties>
</file>